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OSTALO\JAVNA OBJAVA INFORMACIJA O TROŠENJU SREDSTAVA\JAVNA OBJAVA\2025\"/>
    </mc:Choice>
  </mc:AlternateContent>
  <xr:revisionPtr revIDLastSave="0" documentId="13_ncr:1_{1B12ABE3-DED4-4FAE-B26B-6D4E157CBC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6" i="1" l="1"/>
  <c r="D118" i="1"/>
  <c r="D104" i="1"/>
  <c r="D102" i="1"/>
  <c r="D100" i="1"/>
  <c r="D98" i="1"/>
  <c r="D96" i="1"/>
  <c r="D94" i="1"/>
  <c r="D92" i="1"/>
  <c r="D90" i="1"/>
  <c r="D88" i="1"/>
  <c r="D86" i="1"/>
  <c r="D84" i="1"/>
  <c r="D82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8" i="1"/>
  <c r="D36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19" i="1" l="1"/>
</calcChain>
</file>

<file path=xl/sharedStrings.xml><?xml version="1.0" encoding="utf-8"?>
<sst xmlns="http://schemas.openxmlformats.org/spreadsheetml/2006/main" count="333" uniqueCount="161">
  <si>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</si>
  <si>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</si>
  <si>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</si>
  <si>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</si>
  <si>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</si>
  <si>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</si>
  <si>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</si>
  <si>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</si>
  <si>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Ivica Paić, prof._x000D_
     </t>
  </si>
  <si>
    <t>Isplata Sredstava Za Razdoblje: 01.04.2025 Do 30.04.2025</t>
  </si>
  <si>
    <t>SENAD BEDIĆ J.D.O.O.</t>
  </si>
  <si>
    <t>94628353919</t>
  </si>
  <si>
    <t>PALOVEC</t>
  </si>
  <si>
    <t>USLUGE TEKUĆEG I INVESTICIJSKOG ODRŽAVANJA</t>
  </si>
  <si>
    <t>OSNOVNA ŠKOLA NEDELIŠĆE</t>
  </si>
  <si>
    <t>Ukupno:</t>
  </si>
  <si>
    <t>CENTAR ZA KULTURU ČAKOVEC</t>
  </si>
  <si>
    <t>90436584362</t>
  </si>
  <si>
    <t>ČAKOVEC</t>
  </si>
  <si>
    <t>OSTALE USLUGE</t>
  </si>
  <si>
    <t>HERMAN ELEKTRO D.O.O.</t>
  </si>
  <si>
    <t>86551736271</t>
  </si>
  <si>
    <t>DONJI KRALJEVEC</t>
  </si>
  <si>
    <t>FINA</t>
  </si>
  <si>
    <t>85821130368</t>
  </si>
  <si>
    <t>ZAGREB</t>
  </si>
  <si>
    <t>RAČUNALNE USLUGE</t>
  </si>
  <si>
    <t>MARKIZA  d.o.o.</t>
  </si>
  <si>
    <t>84742638941</t>
  </si>
  <si>
    <t>NEDELIŠĆE</t>
  </si>
  <si>
    <t>MATERIJAL I SIROVINE</t>
  </si>
  <si>
    <t>HRVATSKI TELEKOM d.d.</t>
  </si>
  <si>
    <t>81793146560</t>
  </si>
  <si>
    <t>USLUGE PROMIDŽBE I INFORMIRANJA</t>
  </si>
  <si>
    <t>MEĐIMURSKE VODE D.O.O.</t>
  </si>
  <si>
    <t>81394716246</t>
  </si>
  <si>
    <t>KOMUNALNE USLUGE</t>
  </si>
  <si>
    <t>KNJIŽARA NOVATEKA</t>
  </si>
  <si>
    <t>76999051693</t>
  </si>
  <si>
    <t>UREDSKI MATERIJAL I OSTALI MATERIJALNI RASHODI</t>
  </si>
  <si>
    <t>KANASTA d.o.o.</t>
  </si>
  <si>
    <t>76479601649</t>
  </si>
  <si>
    <t>GRAFIČKI OBRT STUDIO P</t>
  </si>
  <si>
    <t>75989437093</t>
  </si>
  <si>
    <t>OSTALI NESPOMENUTI RASHODI POSLOVANJA</t>
  </si>
  <si>
    <t>MelComp  d.o.o.</t>
  </si>
  <si>
    <t>75848171530</t>
  </si>
  <si>
    <t>VARAŽDIN</t>
  </si>
  <si>
    <t>OPTIMUS LAB D.O.O.</t>
  </si>
  <si>
    <t>71981294715</t>
  </si>
  <si>
    <t>STUDIO OBSCURA</t>
  </si>
  <si>
    <t>67655696682</t>
  </si>
  <si>
    <t>TRGOVINA KRK D.D.</t>
  </si>
  <si>
    <t>66548420466</t>
  </si>
  <si>
    <t>MALINSKA</t>
  </si>
  <si>
    <t>MATERIJAL I DIJELOVI ZA TEKUĆE I INVESTICIJSKO ODRŽAVANJE</t>
  </si>
  <si>
    <t>INSTALACIJE KORUNEK D.O.O.</t>
  </si>
  <si>
    <t>58219997050</t>
  </si>
  <si>
    <t>POSLOVNI EDUKATOR D.O.O.</t>
  </si>
  <si>
    <t>45065170578</t>
  </si>
  <si>
    <t>KAŠTEL KAMBELOVAC</t>
  </si>
  <si>
    <t>STRUČNO USAVRŠAVANJE ZAPOSLENIKA</t>
  </si>
  <si>
    <t>44138062462</t>
  </si>
  <si>
    <t>HEP ELEKTRA d.o.o.</t>
  </si>
  <si>
    <t>43965974818</t>
  </si>
  <si>
    <t>ENERGIJA</t>
  </si>
  <si>
    <t>ELUSS D.O.O.</t>
  </si>
  <si>
    <t>43575326382</t>
  </si>
  <si>
    <t>SITNI INVENTAR I AUTO GUME</t>
  </si>
  <si>
    <t>ZAVOD ZA INFORMATIKU OSIJEK</t>
  </si>
  <si>
    <t>43413546068</t>
  </si>
  <si>
    <t>OSIJEK</t>
  </si>
  <si>
    <t>BIOINSTITUT d.o.o.</t>
  </si>
  <si>
    <t>42588898414</t>
  </si>
  <si>
    <t>VOĆE VARAŽDIN D.O.O.</t>
  </si>
  <si>
    <t>42042277834</t>
  </si>
  <si>
    <t>ŠKOLSKA KNJIGA d.d.</t>
  </si>
  <si>
    <t>38967655335</t>
  </si>
  <si>
    <t>MIN-MEĐIMURJE, INVESTICIJE, NEKRETNINE D.O.O.</t>
  </si>
  <si>
    <t>36871934651</t>
  </si>
  <si>
    <t>DODATNA ULAGANJA NA GRAĐEVINSKIM OBJEKTIMA</t>
  </si>
  <si>
    <t>MESNICA MIHALIĆ D.O.O.</t>
  </si>
  <si>
    <t>35095330066</t>
  </si>
  <si>
    <t>INSTALACIJE TUKSAR D.O.O.</t>
  </si>
  <si>
    <t>29678382592</t>
  </si>
  <si>
    <t>VRATIŠINEC</t>
  </si>
  <si>
    <t>A1 Hrvatska d.o.o.</t>
  </si>
  <si>
    <t>29524210204</t>
  </si>
  <si>
    <t>USLUGE TELEFONA, INTERNETA, POŠTE I PRIJEVOZA</t>
  </si>
  <si>
    <t>MEĐIMURJEPLIN d.o.o. ČAKOVEC</t>
  </si>
  <si>
    <t>29035933600</t>
  </si>
  <si>
    <t>MARODI d.o.o.</t>
  </si>
  <si>
    <t>28972867079</t>
  </si>
  <si>
    <t>RUDI-EXPRESS d.o.o.</t>
  </si>
  <si>
    <t>27683033358</t>
  </si>
  <si>
    <t>MIHOVLJAN</t>
  </si>
  <si>
    <t>ROTO DINAMIC d.o.o.</t>
  </si>
  <si>
    <t>24723122482</t>
  </si>
  <si>
    <t>SAMOBOR</t>
  </si>
  <si>
    <t>PRONO D.O.O.</t>
  </si>
  <si>
    <t>22278872368</t>
  </si>
  <si>
    <t xml:space="preserve">STRAHONINEC </t>
  </si>
  <si>
    <t>HILL-MONT D.O.O.</t>
  </si>
  <si>
    <t>21630564036</t>
  </si>
  <si>
    <t>MALA SUBOTICA</t>
  </si>
  <si>
    <t>ZAVOD ZA JAVNO ZDRAVSTVO MEĐIMURSKE ŽUPANIJE</t>
  </si>
  <si>
    <t>21616787735</t>
  </si>
  <si>
    <t>ZDRAVSTVENE I VETERINARSKE USLUGE</t>
  </si>
  <si>
    <t>MOHARIĆ COMMERCE D.O.O.</t>
  </si>
  <si>
    <t>21427787197</t>
  </si>
  <si>
    <t>PANIS d.o.o.</t>
  </si>
  <si>
    <t>19514929165</t>
  </si>
  <si>
    <t>MURSKO SREDIŠĆE</t>
  </si>
  <si>
    <t>PODRAVKA D.D.</t>
  </si>
  <si>
    <t>18928523252</t>
  </si>
  <si>
    <t xml:space="preserve">KOPRIVNICA  </t>
  </si>
  <si>
    <t>DRVNI CENTAR "FILO"</t>
  </si>
  <si>
    <t>14496217640</t>
  </si>
  <si>
    <t>IVANOVEC</t>
  </si>
  <si>
    <t>DOMINION d.o.o.</t>
  </si>
  <si>
    <t>14426038690</t>
  </si>
  <si>
    <t>GKP ČAKOM d.o.o.</t>
  </si>
  <si>
    <t>14001865632</t>
  </si>
  <si>
    <t>OPG HAŽIĆ</t>
  </si>
  <si>
    <t>13387708743</t>
  </si>
  <si>
    <t>SVETI MARTIN NA MURI</t>
  </si>
  <si>
    <t>ELA SPORT D.O.O.</t>
  </si>
  <si>
    <t>12813852676</t>
  </si>
  <si>
    <t>METKOVIĆ</t>
  </si>
  <si>
    <t>SPORTSKA I GLAZBENA OPREMA</t>
  </si>
  <si>
    <t>PROJECT MANAGEMENT D.O.O.</t>
  </si>
  <si>
    <t>07691980475</t>
  </si>
  <si>
    <t>LEDO PLUS D.O.O.</t>
  </si>
  <si>
    <t>07179054100</t>
  </si>
  <si>
    <t>PRIVREDNA BANKA ZAGREB</t>
  </si>
  <si>
    <t>02535697732</t>
  </si>
  <si>
    <t>BANKARSKE USLUGE I USLUGE PLATNOG PROMETA</t>
  </si>
  <si>
    <t>B.T.C.  d.o.o.</t>
  </si>
  <si>
    <t>01260195608</t>
  </si>
  <si>
    <t>PLAĆE ZA REDOVAN RAD</t>
  </si>
  <si>
    <t>SLUŽBENA PUTOVANJA</t>
  </si>
  <si>
    <t>NAKNADE ZA PRIJEVOZ, ZA RAD NA TERENU I ODVOJENI ŽIVOT</t>
  </si>
  <si>
    <t>OSTALE NAKNADE TROŠKOVA ZAPOSLENIMA</t>
  </si>
  <si>
    <t>NAKNADE GRAĐANIMA I KUĆANSTVIMA U NOVCU</t>
  </si>
  <si>
    <t>Sveukupno:</t>
  </si>
  <si>
    <t xml:space="preserve"> </t>
  </si>
  <si>
    <t>PODRUČNA ŠKOLA DUNJKOVEC-ENERGETSKA OBNOVA</t>
  </si>
  <si>
    <t>HRVATSKA POŠTA D.D.</t>
  </si>
  <si>
    <t>87311810356</t>
  </si>
  <si>
    <t>VELIKA GORICA</t>
  </si>
  <si>
    <t>OSNOVNA ŠKOLA NEDELIŠĆE
TRG REPUBLIKE 9
NEDELIŠĆE
Tel: +385(40)821404   Fax: +385(40)821404
OIB: 33561732362
Mail: os-nedelisce@os-nedelisce.skole.hr
IBAN: HR0923400091116016204
IBAN: HR7223400091511285123</t>
  </si>
  <si>
    <t>USLUGE TELEFONA, POŠTE I PRIJEVOZA</t>
  </si>
  <si>
    <t>PLAĆE ZA PREKOVREMENI RAD</t>
  </si>
  <si>
    <t>PLAĆE ZA POSEBNE UVJETE RADA</t>
  </si>
  <si>
    <t>OSTALI RASHODI ZA ZAPOSLENE</t>
  </si>
  <si>
    <t>DOPRINOSI ZA OBVEZNO ZDRAVSTVENO OSIGURANJE</t>
  </si>
  <si>
    <t>PRISTOJBE I NAKNADE</t>
  </si>
  <si>
    <t xml:space="preserve">VINDIJA VARAŽDIN   </t>
  </si>
  <si>
    <t>NARODNE NOVINE D.D.</t>
  </si>
  <si>
    <t>64546066176</t>
  </si>
  <si>
    <t>NAKNADE ZA RAD PREDSTAVNIČKIH TIJELA, POVJERENSTVA I SL.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</si>
</sst>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5" fillId="0" borderId="3" xfId="0" applyFont="1" applyBorder="1"/>
    <xf numFmtId="0" fontId="5" fillId="0" borderId="0" xfId="0" applyFont="1"/>
    <xf numFmtId="0" fontId="6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6" fillId="0" borderId="8" xfId="0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/>
    <xf numFmtId="0" fontId="5" fillId="0" borderId="0" xfId="0" applyFont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7"/>
  <sheetViews>
    <sheetView tabSelected="1" zoomScale="87" zoomScaleNormal="87" workbookViewId="0">
      <selection activeCell="A10" sqref="A1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23.75" customHeight="1" x14ac:dyDescent="0.25">
      <c r="A1" s="20" t="s">
        <v>150</v>
      </c>
      <c r="F1" s="19" t="s">
        <v>145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s="26" customFormat="1" ht="15.75" thickTop="1" x14ac:dyDescent="0.25">
      <c r="A7" s="22" t="s">
        <v>10</v>
      </c>
      <c r="B7" s="23" t="s">
        <v>11</v>
      </c>
      <c r="C7" s="21" t="s">
        <v>12</v>
      </c>
      <c r="D7" s="24">
        <v>150</v>
      </c>
      <c r="E7" s="21">
        <v>3232</v>
      </c>
      <c r="F7" s="22" t="s">
        <v>13</v>
      </c>
      <c r="G7" s="25" t="s">
        <v>14</v>
      </c>
    </row>
    <row r="8" spans="1:7" s="26" customFormat="1" ht="27" customHeight="1" thickBot="1" x14ac:dyDescent="0.3">
      <c r="A8" s="27" t="s">
        <v>15</v>
      </c>
      <c r="B8" s="28"/>
      <c r="C8" s="29"/>
      <c r="D8" s="30">
        <f>SUM(D7:D7)</f>
        <v>150</v>
      </c>
      <c r="E8" s="29"/>
      <c r="F8" s="31"/>
      <c r="G8" s="32"/>
    </row>
    <row r="9" spans="1:7" s="26" customFormat="1" x14ac:dyDescent="0.25">
      <c r="A9" s="22" t="s">
        <v>16</v>
      </c>
      <c r="B9" s="23" t="s">
        <v>17</v>
      </c>
      <c r="C9" s="21" t="s">
        <v>18</v>
      </c>
      <c r="D9" s="24">
        <v>438</v>
      </c>
      <c r="E9" s="21">
        <v>3239</v>
      </c>
      <c r="F9" s="22" t="s">
        <v>19</v>
      </c>
      <c r="G9" s="33" t="s">
        <v>14</v>
      </c>
    </row>
    <row r="10" spans="1:7" s="26" customFormat="1" ht="27" customHeight="1" thickBot="1" x14ac:dyDescent="0.3">
      <c r="A10" s="27" t="s">
        <v>15</v>
      </c>
      <c r="B10" s="28"/>
      <c r="C10" s="29"/>
      <c r="D10" s="30">
        <f>SUM(D9:D9)</f>
        <v>438</v>
      </c>
      <c r="E10" s="29"/>
      <c r="F10" s="31"/>
      <c r="G10" s="32"/>
    </row>
    <row r="11" spans="1:7" s="26" customFormat="1" x14ac:dyDescent="0.25">
      <c r="A11" s="22" t="s">
        <v>20</v>
      </c>
      <c r="B11" s="23" t="s">
        <v>21</v>
      </c>
      <c r="C11" s="21" t="s">
        <v>22</v>
      </c>
      <c r="D11" s="24">
        <v>4259.59</v>
      </c>
      <c r="E11" s="21">
        <v>4511</v>
      </c>
      <c r="F11" s="22" t="s">
        <v>80</v>
      </c>
      <c r="G11" s="33" t="s">
        <v>146</v>
      </c>
    </row>
    <row r="12" spans="1:7" s="26" customFormat="1" ht="27" customHeight="1" thickBot="1" x14ac:dyDescent="0.3">
      <c r="A12" s="27" t="s">
        <v>15</v>
      </c>
      <c r="B12" s="28"/>
      <c r="C12" s="29"/>
      <c r="D12" s="30">
        <f>SUM(D11:D11)</f>
        <v>4259.59</v>
      </c>
      <c r="E12" s="29"/>
      <c r="F12" s="31"/>
      <c r="G12" s="32"/>
    </row>
    <row r="13" spans="1:7" s="26" customFormat="1" x14ac:dyDescent="0.25">
      <c r="A13" s="22" t="s">
        <v>23</v>
      </c>
      <c r="B13" s="23" t="s">
        <v>24</v>
      </c>
      <c r="C13" s="21" t="s">
        <v>25</v>
      </c>
      <c r="D13" s="24">
        <v>2.16</v>
      </c>
      <c r="E13" s="21">
        <v>3238</v>
      </c>
      <c r="F13" s="22" t="s">
        <v>26</v>
      </c>
      <c r="G13" s="33" t="s">
        <v>14</v>
      </c>
    </row>
    <row r="14" spans="1:7" s="26" customFormat="1" ht="27" customHeight="1" thickBot="1" x14ac:dyDescent="0.3">
      <c r="A14" s="27" t="s">
        <v>15</v>
      </c>
      <c r="B14" s="28"/>
      <c r="C14" s="29"/>
      <c r="D14" s="30">
        <f>SUM(D13:D13)</f>
        <v>2.16</v>
      </c>
      <c r="E14" s="29"/>
      <c r="F14" s="31"/>
      <c r="G14" s="32"/>
    </row>
    <row r="15" spans="1:7" s="26" customFormat="1" x14ac:dyDescent="0.25">
      <c r="A15" s="22" t="s">
        <v>27</v>
      </c>
      <c r="B15" s="23" t="s">
        <v>28</v>
      </c>
      <c r="C15" s="21" t="s">
        <v>29</v>
      </c>
      <c r="D15" s="24">
        <v>868.81</v>
      </c>
      <c r="E15" s="21">
        <v>3222</v>
      </c>
      <c r="F15" s="22" t="s">
        <v>30</v>
      </c>
      <c r="G15" s="33" t="s">
        <v>14</v>
      </c>
    </row>
    <row r="16" spans="1:7" s="26" customFormat="1" ht="27" customHeight="1" thickBot="1" x14ac:dyDescent="0.3">
      <c r="A16" s="27" t="s">
        <v>15</v>
      </c>
      <c r="B16" s="28"/>
      <c r="C16" s="29"/>
      <c r="D16" s="30">
        <f>SUM(D15:D15)</f>
        <v>868.81</v>
      </c>
      <c r="E16" s="29"/>
      <c r="F16" s="31"/>
      <c r="G16" s="32"/>
    </row>
    <row r="17" spans="1:7" s="26" customFormat="1" x14ac:dyDescent="0.25">
      <c r="A17" s="22" t="s">
        <v>31</v>
      </c>
      <c r="B17" s="23" t="s">
        <v>32</v>
      </c>
      <c r="C17" s="21" t="s">
        <v>25</v>
      </c>
      <c r="D17" s="24">
        <v>7.3</v>
      </c>
      <c r="E17" s="21">
        <v>3233</v>
      </c>
      <c r="F17" s="22" t="s">
        <v>33</v>
      </c>
      <c r="G17" s="33" t="s">
        <v>14</v>
      </c>
    </row>
    <row r="18" spans="1:7" s="26" customFormat="1" ht="27" customHeight="1" thickBot="1" x14ac:dyDescent="0.3">
      <c r="A18" s="27" t="s">
        <v>15</v>
      </c>
      <c r="B18" s="28"/>
      <c r="C18" s="29"/>
      <c r="D18" s="30">
        <f>SUM(D17:D17)</f>
        <v>7.3</v>
      </c>
      <c r="E18" s="29"/>
      <c r="F18" s="31"/>
      <c r="G18" s="32"/>
    </row>
    <row r="19" spans="1:7" s="26" customFormat="1" x14ac:dyDescent="0.25">
      <c r="A19" s="22" t="s">
        <v>34</v>
      </c>
      <c r="B19" s="23" t="s">
        <v>35</v>
      </c>
      <c r="C19" s="21" t="s">
        <v>18</v>
      </c>
      <c r="D19" s="24">
        <v>459.44</v>
      </c>
      <c r="E19" s="21">
        <v>3234</v>
      </c>
      <c r="F19" s="22" t="s">
        <v>36</v>
      </c>
      <c r="G19" s="33" t="s">
        <v>14</v>
      </c>
    </row>
    <row r="20" spans="1:7" s="26" customFormat="1" ht="27" customHeight="1" thickBot="1" x14ac:dyDescent="0.3">
      <c r="A20" s="27" t="s">
        <v>15</v>
      </c>
      <c r="B20" s="28"/>
      <c r="C20" s="29"/>
      <c r="D20" s="30">
        <f>SUM(D19:D19)</f>
        <v>459.44</v>
      </c>
      <c r="E20" s="29"/>
      <c r="F20" s="31"/>
      <c r="G20" s="32"/>
    </row>
    <row r="21" spans="1:7" s="26" customFormat="1" x14ac:dyDescent="0.25">
      <c r="A21" s="22" t="s">
        <v>37</v>
      </c>
      <c r="B21" s="23" t="s">
        <v>38</v>
      </c>
      <c r="C21" s="21" t="s">
        <v>29</v>
      </c>
      <c r="D21" s="24">
        <v>200.53</v>
      </c>
      <c r="E21" s="21">
        <v>3221</v>
      </c>
      <c r="F21" s="22" t="s">
        <v>39</v>
      </c>
      <c r="G21" s="33" t="s">
        <v>14</v>
      </c>
    </row>
    <row r="22" spans="1:7" s="26" customFormat="1" ht="27" customHeight="1" thickBot="1" x14ac:dyDescent="0.3">
      <c r="A22" s="27" t="s">
        <v>15</v>
      </c>
      <c r="B22" s="28"/>
      <c r="C22" s="29"/>
      <c r="D22" s="30">
        <f>SUM(D21:D21)</f>
        <v>200.53</v>
      </c>
      <c r="E22" s="29"/>
      <c r="F22" s="31"/>
      <c r="G22" s="32"/>
    </row>
    <row r="23" spans="1:7" s="26" customFormat="1" x14ac:dyDescent="0.25">
      <c r="A23" s="22" t="s">
        <v>40</v>
      </c>
      <c r="B23" s="23" t="s">
        <v>41</v>
      </c>
      <c r="C23" s="21" t="s">
        <v>29</v>
      </c>
      <c r="D23" s="24">
        <v>335.03</v>
      </c>
      <c r="E23" s="21">
        <v>3221</v>
      </c>
      <c r="F23" s="22" t="s">
        <v>39</v>
      </c>
      <c r="G23" s="33" t="s">
        <v>14</v>
      </c>
    </row>
    <row r="24" spans="1:7" s="26" customFormat="1" ht="27" customHeight="1" thickBot="1" x14ac:dyDescent="0.3">
      <c r="A24" s="27" t="s">
        <v>15</v>
      </c>
      <c r="B24" s="28"/>
      <c r="C24" s="29"/>
      <c r="D24" s="30">
        <f>SUM(D23:D23)</f>
        <v>335.03</v>
      </c>
      <c r="E24" s="29"/>
      <c r="F24" s="31"/>
      <c r="G24" s="32"/>
    </row>
    <row r="25" spans="1:7" s="26" customFormat="1" x14ac:dyDescent="0.25">
      <c r="A25" s="22" t="s">
        <v>42</v>
      </c>
      <c r="B25" s="23" t="s">
        <v>43</v>
      </c>
      <c r="C25" s="21" t="s">
        <v>29</v>
      </c>
      <c r="D25" s="24">
        <v>68.13</v>
      </c>
      <c r="E25" s="21">
        <v>3299</v>
      </c>
      <c r="F25" s="22" t="s">
        <v>44</v>
      </c>
      <c r="G25" s="33" t="s">
        <v>14</v>
      </c>
    </row>
    <row r="26" spans="1:7" s="26" customFormat="1" ht="27" customHeight="1" thickBot="1" x14ac:dyDescent="0.3">
      <c r="A26" s="27" t="s">
        <v>15</v>
      </c>
      <c r="B26" s="28"/>
      <c r="C26" s="29"/>
      <c r="D26" s="30">
        <f>SUM(D25:D25)</f>
        <v>68.13</v>
      </c>
      <c r="E26" s="29"/>
      <c r="F26" s="31"/>
      <c r="G26" s="32"/>
    </row>
    <row r="27" spans="1:7" s="26" customFormat="1" x14ac:dyDescent="0.25">
      <c r="A27" s="22" t="s">
        <v>45</v>
      </c>
      <c r="B27" s="23" t="s">
        <v>46</v>
      </c>
      <c r="C27" s="21" t="s">
        <v>47</v>
      </c>
      <c r="D27" s="24">
        <v>46</v>
      </c>
      <c r="E27" s="21">
        <v>3232</v>
      </c>
      <c r="F27" s="22" t="s">
        <v>13</v>
      </c>
      <c r="G27" s="33" t="s">
        <v>14</v>
      </c>
    </row>
    <row r="28" spans="1:7" s="26" customFormat="1" ht="27" customHeight="1" thickBot="1" x14ac:dyDescent="0.3">
      <c r="A28" s="27" t="s">
        <v>15</v>
      </c>
      <c r="B28" s="28"/>
      <c r="C28" s="29"/>
      <c r="D28" s="30">
        <f>SUM(D27:D27)</f>
        <v>46</v>
      </c>
      <c r="E28" s="29"/>
      <c r="F28" s="31"/>
      <c r="G28" s="32"/>
    </row>
    <row r="29" spans="1:7" s="26" customFormat="1" x14ac:dyDescent="0.25">
      <c r="A29" s="22" t="s">
        <v>48</v>
      </c>
      <c r="B29" s="23" t="s">
        <v>49</v>
      </c>
      <c r="C29" s="21" t="s">
        <v>18</v>
      </c>
      <c r="D29" s="24">
        <v>101.25</v>
      </c>
      <c r="E29" s="21">
        <v>3238</v>
      </c>
      <c r="F29" s="22" t="s">
        <v>26</v>
      </c>
      <c r="G29" s="33" t="s">
        <v>14</v>
      </c>
    </row>
    <row r="30" spans="1:7" s="26" customFormat="1" ht="27" customHeight="1" thickBot="1" x14ac:dyDescent="0.3">
      <c r="A30" s="27" t="s">
        <v>15</v>
      </c>
      <c r="B30" s="28"/>
      <c r="C30" s="29"/>
      <c r="D30" s="30">
        <f>SUM(D29:D29)</f>
        <v>101.25</v>
      </c>
      <c r="E30" s="29"/>
      <c r="F30" s="31"/>
      <c r="G30" s="32"/>
    </row>
    <row r="31" spans="1:7" s="26" customFormat="1" x14ac:dyDescent="0.25">
      <c r="A31" s="22" t="s">
        <v>50</v>
      </c>
      <c r="B31" s="23" t="s">
        <v>51</v>
      </c>
      <c r="C31" s="21" t="s">
        <v>18</v>
      </c>
      <c r="D31" s="24">
        <v>26</v>
      </c>
      <c r="E31" s="21">
        <v>3239</v>
      </c>
      <c r="F31" s="22" t="s">
        <v>19</v>
      </c>
      <c r="G31" s="33" t="s">
        <v>14</v>
      </c>
    </row>
    <row r="32" spans="1:7" s="26" customFormat="1" ht="27" customHeight="1" thickBot="1" x14ac:dyDescent="0.3">
      <c r="A32" s="27" t="s">
        <v>15</v>
      </c>
      <c r="B32" s="28"/>
      <c r="C32" s="29"/>
      <c r="D32" s="30">
        <f>SUM(D31:D31)</f>
        <v>26</v>
      </c>
      <c r="E32" s="29"/>
      <c r="F32" s="31"/>
      <c r="G32" s="32"/>
    </row>
    <row r="33" spans="1:7" s="26" customFormat="1" x14ac:dyDescent="0.25">
      <c r="A33" s="22" t="s">
        <v>52</v>
      </c>
      <c r="B33" s="23" t="s">
        <v>53</v>
      </c>
      <c r="C33" s="21" t="s">
        <v>54</v>
      </c>
      <c r="D33" s="24">
        <v>69.28</v>
      </c>
      <c r="E33" s="21">
        <v>3221</v>
      </c>
      <c r="F33" s="22" t="s">
        <v>39</v>
      </c>
      <c r="G33" s="33" t="s">
        <v>14</v>
      </c>
    </row>
    <row r="34" spans="1:7" s="26" customFormat="1" x14ac:dyDescent="0.25">
      <c r="A34" s="22"/>
      <c r="B34" s="23"/>
      <c r="C34" s="21"/>
      <c r="D34" s="24">
        <v>456.99</v>
      </c>
      <c r="E34" s="21">
        <v>3222</v>
      </c>
      <c r="F34" s="22" t="s">
        <v>30</v>
      </c>
      <c r="G34" s="34" t="s">
        <v>14</v>
      </c>
    </row>
    <row r="35" spans="1:7" s="26" customFormat="1" x14ac:dyDescent="0.25">
      <c r="A35" s="22"/>
      <c r="B35" s="23"/>
      <c r="C35" s="21"/>
      <c r="D35" s="24">
        <v>146.76</v>
      </c>
      <c r="E35" s="21">
        <v>3224</v>
      </c>
      <c r="F35" s="22" t="s">
        <v>55</v>
      </c>
      <c r="G35" s="34" t="s">
        <v>14</v>
      </c>
    </row>
    <row r="36" spans="1:7" s="26" customFormat="1" ht="27" customHeight="1" thickBot="1" x14ac:dyDescent="0.3">
      <c r="A36" s="27" t="s">
        <v>15</v>
      </c>
      <c r="B36" s="28"/>
      <c r="C36" s="29"/>
      <c r="D36" s="30">
        <f>SUM(D33:D35)</f>
        <v>673.03</v>
      </c>
      <c r="E36" s="29"/>
      <c r="F36" s="31"/>
      <c r="G36" s="32"/>
    </row>
    <row r="37" spans="1:7" s="26" customFormat="1" x14ac:dyDescent="0.25">
      <c r="A37" s="22" t="s">
        <v>56</v>
      </c>
      <c r="B37" s="23" t="s">
        <v>57</v>
      </c>
      <c r="C37" s="21" t="s">
        <v>29</v>
      </c>
      <c r="D37" s="24">
        <v>370</v>
      </c>
      <c r="E37" s="21">
        <v>3232</v>
      </c>
      <c r="F37" s="22" t="s">
        <v>13</v>
      </c>
      <c r="G37" s="33" t="s">
        <v>14</v>
      </c>
    </row>
    <row r="38" spans="1:7" s="26" customFormat="1" ht="27" customHeight="1" thickBot="1" x14ac:dyDescent="0.3">
      <c r="A38" s="27" t="s">
        <v>15</v>
      </c>
      <c r="B38" s="28"/>
      <c r="C38" s="29"/>
      <c r="D38" s="30">
        <f>SUM(D37:D37)</f>
        <v>370</v>
      </c>
      <c r="E38" s="29"/>
      <c r="F38" s="31"/>
      <c r="G38" s="32"/>
    </row>
    <row r="39" spans="1:7" s="26" customFormat="1" x14ac:dyDescent="0.25">
      <c r="A39" s="22" t="s">
        <v>58</v>
      </c>
      <c r="B39" s="23" t="s">
        <v>59</v>
      </c>
      <c r="C39" s="21" t="s">
        <v>60</v>
      </c>
      <c r="D39" s="24">
        <v>61.28</v>
      </c>
      <c r="E39" s="21">
        <v>3213</v>
      </c>
      <c r="F39" s="22" t="s">
        <v>61</v>
      </c>
      <c r="G39" s="33" t="s">
        <v>14</v>
      </c>
    </row>
    <row r="40" spans="1:7" s="26" customFormat="1" x14ac:dyDescent="0.25">
      <c r="A40" s="22"/>
      <c r="B40" s="23"/>
      <c r="C40" s="21"/>
      <c r="D40" s="24">
        <v>49.88</v>
      </c>
      <c r="E40" s="21">
        <v>3221</v>
      </c>
      <c r="F40" s="22" t="s">
        <v>39</v>
      </c>
      <c r="G40" s="34" t="s">
        <v>14</v>
      </c>
    </row>
    <row r="41" spans="1:7" s="26" customFormat="1" ht="27" customHeight="1" thickBot="1" x14ac:dyDescent="0.3">
      <c r="A41" s="27" t="s">
        <v>15</v>
      </c>
      <c r="B41" s="28"/>
      <c r="C41" s="29"/>
      <c r="D41" s="30">
        <f>SUM(D39:D40)</f>
        <v>111.16</v>
      </c>
      <c r="E41" s="29"/>
      <c r="F41" s="31"/>
      <c r="G41" s="32"/>
    </row>
    <row r="42" spans="1:7" s="26" customFormat="1" x14ac:dyDescent="0.25">
      <c r="A42" s="22" t="s">
        <v>157</v>
      </c>
      <c r="B42" s="23" t="s">
        <v>62</v>
      </c>
      <c r="C42" s="21" t="s">
        <v>47</v>
      </c>
      <c r="D42" s="24">
        <v>4504.41</v>
      </c>
      <c r="E42" s="21">
        <v>3222</v>
      </c>
      <c r="F42" s="22" t="s">
        <v>30</v>
      </c>
      <c r="G42" s="33" t="s">
        <v>14</v>
      </c>
    </row>
    <row r="43" spans="1:7" s="26" customFormat="1" ht="27" customHeight="1" thickBot="1" x14ac:dyDescent="0.3">
      <c r="A43" s="27" t="s">
        <v>15</v>
      </c>
      <c r="B43" s="28"/>
      <c r="C43" s="29"/>
      <c r="D43" s="30">
        <f>SUM(D42:D42)</f>
        <v>4504.41</v>
      </c>
      <c r="E43" s="29"/>
      <c r="F43" s="31"/>
      <c r="G43" s="32"/>
    </row>
    <row r="44" spans="1:7" s="26" customFormat="1" x14ac:dyDescent="0.25">
      <c r="A44" s="22" t="s">
        <v>158</v>
      </c>
      <c r="B44" s="23" t="s">
        <v>159</v>
      </c>
      <c r="C44" s="21" t="s">
        <v>25</v>
      </c>
      <c r="D44" s="24">
        <v>730</v>
      </c>
      <c r="E44" s="21">
        <v>3233</v>
      </c>
      <c r="F44" s="22" t="s">
        <v>33</v>
      </c>
      <c r="G44" s="33" t="s">
        <v>14</v>
      </c>
    </row>
    <row r="45" spans="1:7" s="26" customFormat="1" ht="27" customHeight="1" thickBot="1" x14ac:dyDescent="0.3">
      <c r="A45" s="27" t="s">
        <v>15</v>
      </c>
      <c r="B45" s="28"/>
      <c r="C45" s="29"/>
      <c r="D45" s="30">
        <f>SUM(D44:D44)</f>
        <v>730</v>
      </c>
      <c r="E45" s="29"/>
      <c r="F45" s="31"/>
      <c r="G45" s="32"/>
    </row>
    <row r="46" spans="1:7" s="26" customFormat="1" x14ac:dyDescent="0.25">
      <c r="A46" s="22" t="s">
        <v>63</v>
      </c>
      <c r="B46" s="23" t="s">
        <v>64</v>
      </c>
      <c r="C46" s="21" t="s">
        <v>25</v>
      </c>
      <c r="D46" s="24">
        <v>1753.23</v>
      </c>
      <c r="E46" s="21">
        <v>3223</v>
      </c>
      <c r="F46" s="22" t="s">
        <v>65</v>
      </c>
      <c r="G46" s="33" t="s">
        <v>14</v>
      </c>
    </row>
    <row r="47" spans="1:7" s="26" customFormat="1" ht="27" customHeight="1" thickBot="1" x14ac:dyDescent="0.3">
      <c r="A47" s="27" t="s">
        <v>15</v>
      </c>
      <c r="B47" s="28"/>
      <c r="C47" s="29"/>
      <c r="D47" s="30">
        <f>SUM(D46:D46)</f>
        <v>1753.23</v>
      </c>
      <c r="E47" s="29"/>
      <c r="F47" s="31"/>
      <c r="G47" s="32"/>
    </row>
    <row r="48" spans="1:7" s="26" customFormat="1" x14ac:dyDescent="0.25">
      <c r="A48" s="22" t="s">
        <v>66</v>
      </c>
      <c r="B48" s="23" t="s">
        <v>67</v>
      </c>
      <c r="C48" s="21" t="s">
        <v>18</v>
      </c>
      <c r="D48" s="24">
        <v>51.21</v>
      </c>
      <c r="E48" s="21">
        <v>3225</v>
      </c>
      <c r="F48" s="22" t="s">
        <v>68</v>
      </c>
      <c r="G48" s="33" t="s">
        <v>14</v>
      </c>
    </row>
    <row r="49" spans="1:7" s="26" customFormat="1" ht="27" customHeight="1" thickBot="1" x14ac:dyDescent="0.3">
      <c r="A49" s="27" t="s">
        <v>15</v>
      </c>
      <c r="B49" s="28"/>
      <c r="C49" s="29"/>
      <c r="D49" s="30">
        <f>SUM(D48:D48)</f>
        <v>51.21</v>
      </c>
      <c r="E49" s="29"/>
      <c r="F49" s="31"/>
      <c r="G49" s="32"/>
    </row>
    <row r="50" spans="1:7" s="26" customFormat="1" x14ac:dyDescent="0.25">
      <c r="A50" s="22" t="s">
        <v>69</v>
      </c>
      <c r="B50" s="23" t="s">
        <v>70</v>
      </c>
      <c r="C50" s="21" t="s">
        <v>71</v>
      </c>
      <c r="D50" s="24">
        <v>162.5</v>
      </c>
      <c r="E50" s="21">
        <v>3238</v>
      </c>
      <c r="F50" s="22" t="s">
        <v>26</v>
      </c>
      <c r="G50" s="33" t="s">
        <v>14</v>
      </c>
    </row>
    <row r="51" spans="1:7" s="26" customFormat="1" ht="27" customHeight="1" thickBot="1" x14ac:dyDescent="0.3">
      <c r="A51" s="27" t="s">
        <v>15</v>
      </c>
      <c r="B51" s="28"/>
      <c r="C51" s="29"/>
      <c r="D51" s="30">
        <f>SUM(D50:D50)</f>
        <v>162.5</v>
      </c>
      <c r="E51" s="29"/>
      <c r="F51" s="31"/>
      <c r="G51" s="32"/>
    </row>
    <row r="52" spans="1:7" s="26" customFormat="1" x14ac:dyDescent="0.25">
      <c r="A52" s="22" t="s">
        <v>72</v>
      </c>
      <c r="B52" s="23" t="s">
        <v>73</v>
      </c>
      <c r="C52" s="21" t="s">
        <v>18</v>
      </c>
      <c r="D52" s="24">
        <v>275</v>
      </c>
      <c r="E52" s="21">
        <v>3234</v>
      </c>
      <c r="F52" s="22" t="s">
        <v>36</v>
      </c>
      <c r="G52" s="33" t="s">
        <v>14</v>
      </c>
    </row>
    <row r="53" spans="1:7" s="26" customFormat="1" ht="27" customHeight="1" thickBot="1" x14ac:dyDescent="0.3">
      <c r="A53" s="27" t="s">
        <v>15</v>
      </c>
      <c r="B53" s="28"/>
      <c r="C53" s="29"/>
      <c r="D53" s="30">
        <f>SUM(D52:D52)</f>
        <v>275</v>
      </c>
      <c r="E53" s="29"/>
      <c r="F53" s="31"/>
      <c r="G53" s="32"/>
    </row>
    <row r="54" spans="1:7" s="26" customFormat="1" x14ac:dyDescent="0.25">
      <c r="A54" s="22" t="s">
        <v>74</v>
      </c>
      <c r="B54" s="23" t="s">
        <v>75</v>
      </c>
      <c r="C54" s="21" t="s">
        <v>47</v>
      </c>
      <c r="D54" s="24">
        <v>1445.56</v>
      </c>
      <c r="E54" s="21">
        <v>3222</v>
      </c>
      <c r="F54" s="22" t="s">
        <v>30</v>
      </c>
      <c r="G54" s="33" t="s">
        <v>14</v>
      </c>
    </row>
    <row r="55" spans="1:7" s="26" customFormat="1" ht="27" customHeight="1" thickBot="1" x14ac:dyDescent="0.3">
      <c r="A55" s="27" t="s">
        <v>15</v>
      </c>
      <c r="B55" s="28"/>
      <c r="C55" s="29"/>
      <c r="D55" s="30">
        <f>SUM(D54:D54)</f>
        <v>1445.56</v>
      </c>
      <c r="E55" s="29"/>
      <c r="F55" s="31"/>
      <c r="G55" s="32"/>
    </row>
    <row r="56" spans="1:7" s="26" customFormat="1" x14ac:dyDescent="0.25">
      <c r="A56" s="22" t="s">
        <v>76</v>
      </c>
      <c r="B56" s="23" t="s">
        <v>77</v>
      </c>
      <c r="C56" s="21" t="s">
        <v>25</v>
      </c>
      <c r="D56" s="24">
        <v>222.21</v>
      </c>
      <c r="E56" s="21">
        <v>3221</v>
      </c>
      <c r="F56" s="22" t="s">
        <v>39</v>
      </c>
      <c r="G56" s="33" t="s">
        <v>14</v>
      </c>
    </row>
    <row r="57" spans="1:7" s="26" customFormat="1" ht="27" customHeight="1" thickBot="1" x14ac:dyDescent="0.3">
      <c r="A57" s="27" t="s">
        <v>15</v>
      </c>
      <c r="B57" s="28"/>
      <c r="C57" s="29"/>
      <c r="D57" s="30">
        <f>SUM(D56:D56)</f>
        <v>222.21</v>
      </c>
      <c r="E57" s="29"/>
      <c r="F57" s="31"/>
      <c r="G57" s="32"/>
    </row>
    <row r="58" spans="1:7" s="26" customFormat="1" x14ac:dyDescent="0.25">
      <c r="A58" s="22" t="s">
        <v>78</v>
      </c>
      <c r="B58" s="23" t="s">
        <v>79</v>
      </c>
      <c r="C58" s="21" t="s">
        <v>18</v>
      </c>
      <c r="D58" s="24">
        <v>375.89</v>
      </c>
      <c r="E58" s="21">
        <v>4511</v>
      </c>
      <c r="F58" s="22" t="s">
        <v>80</v>
      </c>
      <c r="G58" s="33" t="s">
        <v>146</v>
      </c>
    </row>
    <row r="59" spans="1:7" s="26" customFormat="1" ht="27" customHeight="1" thickBot="1" x14ac:dyDescent="0.3">
      <c r="A59" s="27" t="s">
        <v>15</v>
      </c>
      <c r="B59" s="28"/>
      <c r="C59" s="29"/>
      <c r="D59" s="30">
        <f>SUM(D58:D58)</f>
        <v>375.89</v>
      </c>
      <c r="E59" s="29"/>
      <c r="F59" s="31"/>
      <c r="G59" s="32"/>
    </row>
    <row r="60" spans="1:7" s="26" customFormat="1" x14ac:dyDescent="0.25">
      <c r="A60" s="22" t="s">
        <v>81</v>
      </c>
      <c r="B60" s="23" t="s">
        <v>82</v>
      </c>
      <c r="C60" s="21" t="s">
        <v>29</v>
      </c>
      <c r="D60" s="24">
        <v>4043.6</v>
      </c>
      <c r="E60" s="21">
        <v>3222</v>
      </c>
      <c r="F60" s="22" t="s">
        <v>30</v>
      </c>
      <c r="G60" s="33" t="s">
        <v>14</v>
      </c>
    </row>
    <row r="61" spans="1:7" s="26" customFormat="1" ht="27" customHeight="1" thickBot="1" x14ac:dyDescent="0.3">
      <c r="A61" s="27" t="s">
        <v>15</v>
      </c>
      <c r="B61" s="28"/>
      <c r="C61" s="29"/>
      <c r="D61" s="30">
        <f>SUM(D60:D60)</f>
        <v>4043.6</v>
      </c>
      <c r="E61" s="29"/>
      <c r="F61" s="31"/>
      <c r="G61" s="32"/>
    </row>
    <row r="62" spans="1:7" s="26" customFormat="1" x14ac:dyDescent="0.25">
      <c r="A62" s="22" t="s">
        <v>83</v>
      </c>
      <c r="B62" s="23" t="s">
        <v>84</v>
      </c>
      <c r="C62" s="21" t="s">
        <v>85</v>
      </c>
      <c r="D62" s="24">
        <v>6272.02</v>
      </c>
      <c r="E62" s="21">
        <v>4511</v>
      </c>
      <c r="F62" s="22" t="s">
        <v>80</v>
      </c>
      <c r="G62" s="33" t="s">
        <v>146</v>
      </c>
    </row>
    <row r="63" spans="1:7" s="26" customFormat="1" ht="27" customHeight="1" thickBot="1" x14ac:dyDescent="0.3">
      <c r="A63" s="27" t="s">
        <v>15</v>
      </c>
      <c r="B63" s="28"/>
      <c r="C63" s="29"/>
      <c r="D63" s="30">
        <f>SUM(D62:D62)</f>
        <v>6272.02</v>
      </c>
      <c r="E63" s="29"/>
      <c r="F63" s="31"/>
      <c r="G63" s="32"/>
    </row>
    <row r="64" spans="1:7" s="26" customFormat="1" x14ac:dyDescent="0.25">
      <c r="A64" s="22" t="s">
        <v>86</v>
      </c>
      <c r="B64" s="23" t="s">
        <v>87</v>
      </c>
      <c r="C64" s="21" t="s">
        <v>25</v>
      </c>
      <c r="D64" s="24">
        <v>117.97</v>
      </c>
      <c r="E64" s="21">
        <v>3231</v>
      </c>
      <c r="F64" s="22" t="s">
        <v>88</v>
      </c>
      <c r="G64" s="33" t="s">
        <v>14</v>
      </c>
    </row>
    <row r="65" spans="1:7" s="26" customFormat="1" ht="27" customHeight="1" thickBot="1" x14ac:dyDescent="0.3">
      <c r="A65" s="27" t="s">
        <v>15</v>
      </c>
      <c r="B65" s="28"/>
      <c r="C65" s="29"/>
      <c r="D65" s="30">
        <f>SUM(D64:D64)</f>
        <v>117.97</v>
      </c>
      <c r="E65" s="29"/>
      <c r="F65" s="31"/>
      <c r="G65" s="32"/>
    </row>
    <row r="66" spans="1:7" s="26" customFormat="1" x14ac:dyDescent="0.25">
      <c r="A66" s="22" t="s">
        <v>89</v>
      </c>
      <c r="B66" s="23" t="s">
        <v>90</v>
      </c>
      <c r="C66" s="21" t="s">
        <v>18</v>
      </c>
      <c r="D66" s="24">
        <v>3111.42</v>
      </c>
      <c r="E66" s="21">
        <v>3223</v>
      </c>
      <c r="F66" s="22" t="s">
        <v>65</v>
      </c>
      <c r="G66" s="33" t="s">
        <v>14</v>
      </c>
    </row>
    <row r="67" spans="1:7" s="26" customFormat="1" ht="27" customHeight="1" thickBot="1" x14ac:dyDescent="0.3">
      <c r="A67" s="27" t="s">
        <v>15</v>
      </c>
      <c r="B67" s="28"/>
      <c r="C67" s="29"/>
      <c r="D67" s="30">
        <f>SUM(D66:D66)</f>
        <v>3111.42</v>
      </c>
      <c r="E67" s="29"/>
      <c r="F67" s="31"/>
      <c r="G67" s="32"/>
    </row>
    <row r="68" spans="1:7" s="26" customFormat="1" x14ac:dyDescent="0.25">
      <c r="A68" s="22" t="s">
        <v>91</v>
      </c>
      <c r="B68" s="23" t="s">
        <v>92</v>
      </c>
      <c r="C68" s="21" t="s">
        <v>29</v>
      </c>
      <c r="D68" s="24">
        <v>432.9</v>
      </c>
      <c r="E68" s="21">
        <v>3222</v>
      </c>
      <c r="F68" s="22" t="s">
        <v>30</v>
      </c>
      <c r="G68" s="33" t="s">
        <v>14</v>
      </c>
    </row>
    <row r="69" spans="1:7" s="26" customFormat="1" ht="27" customHeight="1" thickBot="1" x14ac:dyDescent="0.3">
      <c r="A69" s="27" t="s">
        <v>15</v>
      </c>
      <c r="B69" s="28"/>
      <c r="C69" s="29"/>
      <c r="D69" s="30">
        <f>SUM(D68:D68)</f>
        <v>432.9</v>
      </c>
      <c r="E69" s="29"/>
      <c r="F69" s="31"/>
      <c r="G69" s="32"/>
    </row>
    <row r="70" spans="1:7" s="26" customFormat="1" x14ac:dyDescent="0.25">
      <c r="A70" s="22" t="s">
        <v>93</v>
      </c>
      <c r="B70" s="23" t="s">
        <v>94</v>
      </c>
      <c r="C70" s="21" t="s">
        <v>95</v>
      </c>
      <c r="D70" s="24">
        <v>1034</v>
      </c>
      <c r="E70" s="21">
        <v>3239</v>
      </c>
      <c r="F70" s="22" t="s">
        <v>19</v>
      </c>
      <c r="G70" s="33" t="s">
        <v>14</v>
      </c>
    </row>
    <row r="71" spans="1:7" s="26" customFormat="1" ht="27" customHeight="1" thickBot="1" x14ac:dyDescent="0.3">
      <c r="A71" s="27" t="s">
        <v>15</v>
      </c>
      <c r="B71" s="28"/>
      <c r="C71" s="29"/>
      <c r="D71" s="30">
        <f>SUM(D70:D70)</f>
        <v>1034</v>
      </c>
      <c r="E71" s="29"/>
      <c r="F71" s="31"/>
      <c r="G71" s="32"/>
    </row>
    <row r="72" spans="1:7" s="26" customFormat="1" x14ac:dyDescent="0.25">
      <c r="A72" s="22" t="s">
        <v>96</v>
      </c>
      <c r="B72" s="23" t="s">
        <v>97</v>
      </c>
      <c r="C72" s="21" t="s">
        <v>98</v>
      </c>
      <c r="D72" s="24">
        <v>3138.52</v>
      </c>
      <c r="E72" s="21">
        <v>3222</v>
      </c>
      <c r="F72" s="22" t="s">
        <v>30</v>
      </c>
      <c r="G72" s="33" t="s">
        <v>14</v>
      </c>
    </row>
    <row r="73" spans="1:7" s="26" customFormat="1" ht="27" customHeight="1" thickBot="1" x14ac:dyDescent="0.3">
      <c r="A73" s="27" t="s">
        <v>15</v>
      </c>
      <c r="B73" s="28"/>
      <c r="C73" s="29"/>
      <c r="D73" s="30">
        <f>SUM(D72:D72)</f>
        <v>3138.52</v>
      </c>
      <c r="E73" s="29"/>
      <c r="F73" s="31"/>
      <c r="G73" s="32"/>
    </row>
    <row r="74" spans="1:7" s="26" customFormat="1" x14ac:dyDescent="0.25">
      <c r="A74" s="22" t="s">
        <v>99</v>
      </c>
      <c r="B74" s="23" t="s">
        <v>100</v>
      </c>
      <c r="C74" s="21" t="s">
        <v>101</v>
      </c>
      <c r="D74" s="24">
        <v>937.5</v>
      </c>
      <c r="E74" s="21">
        <v>3232</v>
      </c>
      <c r="F74" s="22" t="s">
        <v>13</v>
      </c>
      <c r="G74" s="33" t="s">
        <v>14</v>
      </c>
    </row>
    <row r="75" spans="1:7" s="26" customFormat="1" ht="27" customHeight="1" thickBot="1" x14ac:dyDescent="0.3">
      <c r="A75" s="27" t="s">
        <v>15</v>
      </c>
      <c r="B75" s="28"/>
      <c r="C75" s="29"/>
      <c r="D75" s="30">
        <f>SUM(D74:D74)</f>
        <v>937.5</v>
      </c>
      <c r="E75" s="29"/>
      <c r="F75" s="31"/>
      <c r="G75" s="32"/>
    </row>
    <row r="76" spans="1:7" s="26" customFormat="1" x14ac:dyDescent="0.25">
      <c r="A76" s="22" t="s">
        <v>102</v>
      </c>
      <c r="B76" s="23" t="s">
        <v>103</v>
      </c>
      <c r="C76" s="21" t="s">
        <v>104</v>
      </c>
      <c r="D76" s="24">
        <v>4042.5</v>
      </c>
      <c r="E76" s="21">
        <v>3232</v>
      </c>
      <c r="F76" s="22" t="s">
        <v>13</v>
      </c>
      <c r="G76" s="33" t="s">
        <v>14</v>
      </c>
    </row>
    <row r="77" spans="1:7" s="26" customFormat="1" ht="27" customHeight="1" thickBot="1" x14ac:dyDescent="0.3">
      <c r="A77" s="27" t="s">
        <v>15</v>
      </c>
      <c r="B77" s="28"/>
      <c r="C77" s="29"/>
      <c r="D77" s="30">
        <f>SUM(D76:D76)</f>
        <v>4042.5</v>
      </c>
      <c r="E77" s="29"/>
      <c r="F77" s="31"/>
      <c r="G77" s="32"/>
    </row>
    <row r="78" spans="1:7" s="26" customFormat="1" x14ac:dyDescent="0.25">
      <c r="A78" s="22" t="s">
        <v>105</v>
      </c>
      <c r="B78" s="23" t="s">
        <v>106</v>
      </c>
      <c r="C78" s="21" t="s">
        <v>18</v>
      </c>
      <c r="D78" s="24">
        <v>234.38</v>
      </c>
      <c r="E78" s="21">
        <v>3236</v>
      </c>
      <c r="F78" s="22" t="s">
        <v>107</v>
      </c>
      <c r="G78" s="33" t="s">
        <v>14</v>
      </c>
    </row>
    <row r="79" spans="1:7" s="26" customFormat="1" ht="27" customHeight="1" thickBot="1" x14ac:dyDescent="0.3">
      <c r="A79" s="27" t="s">
        <v>15</v>
      </c>
      <c r="B79" s="28"/>
      <c r="C79" s="29"/>
      <c r="D79" s="30">
        <f>SUM(D78:D78)</f>
        <v>234.38</v>
      </c>
      <c r="E79" s="29"/>
      <c r="F79" s="31"/>
      <c r="G79" s="32"/>
    </row>
    <row r="80" spans="1:7" s="26" customFormat="1" x14ac:dyDescent="0.25">
      <c r="A80" s="22" t="s">
        <v>108</v>
      </c>
      <c r="B80" s="23" t="s">
        <v>109</v>
      </c>
      <c r="C80" s="21" t="s">
        <v>29</v>
      </c>
      <c r="D80" s="24">
        <v>70</v>
      </c>
      <c r="E80" s="21">
        <v>3223</v>
      </c>
      <c r="F80" s="22" t="s">
        <v>65</v>
      </c>
      <c r="G80" s="33" t="s">
        <v>14</v>
      </c>
    </row>
    <row r="81" spans="1:7" s="26" customFormat="1" x14ac:dyDescent="0.25">
      <c r="A81" s="22"/>
      <c r="B81" s="23"/>
      <c r="C81" s="21"/>
      <c r="D81" s="24">
        <v>40</v>
      </c>
      <c r="E81" s="21">
        <v>3299</v>
      </c>
      <c r="F81" s="22" t="s">
        <v>44</v>
      </c>
      <c r="G81" s="34" t="s">
        <v>14</v>
      </c>
    </row>
    <row r="82" spans="1:7" s="26" customFormat="1" ht="27" customHeight="1" thickBot="1" x14ac:dyDescent="0.3">
      <c r="A82" s="27" t="s">
        <v>15</v>
      </c>
      <c r="B82" s="28"/>
      <c r="C82" s="29"/>
      <c r="D82" s="30">
        <f>SUM(D80:D81)</f>
        <v>110</v>
      </c>
      <c r="E82" s="29"/>
      <c r="F82" s="31"/>
      <c r="G82" s="32"/>
    </row>
    <row r="83" spans="1:7" s="26" customFormat="1" x14ac:dyDescent="0.25">
      <c r="A83" s="22" t="s">
        <v>110</v>
      </c>
      <c r="B83" s="23" t="s">
        <v>111</v>
      </c>
      <c r="C83" s="21" t="s">
        <v>112</v>
      </c>
      <c r="D83" s="24">
        <v>4591.57</v>
      </c>
      <c r="E83" s="21">
        <v>3222</v>
      </c>
      <c r="F83" s="22" t="s">
        <v>30</v>
      </c>
      <c r="G83" s="33" t="s">
        <v>14</v>
      </c>
    </row>
    <row r="84" spans="1:7" s="26" customFormat="1" ht="27" customHeight="1" thickBot="1" x14ac:dyDescent="0.3">
      <c r="A84" s="27" t="s">
        <v>15</v>
      </c>
      <c r="B84" s="28"/>
      <c r="C84" s="29"/>
      <c r="D84" s="30">
        <f>SUM(D83:D83)</f>
        <v>4591.57</v>
      </c>
      <c r="E84" s="29"/>
      <c r="F84" s="31"/>
      <c r="G84" s="32"/>
    </row>
    <row r="85" spans="1:7" s="26" customFormat="1" x14ac:dyDescent="0.25">
      <c r="A85" s="22" t="s">
        <v>113</v>
      </c>
      <c r="B85" s="23" t="s">
        <v>114</v>
      </c>
      <c r="C85" s="21" t="s">
        <v>115</v>
      </c>
      <c r="D85" s="24">
        <v>758.76</v>
      </c>
      <c r="E85" s="21">
        <v>3222</v>
      </c>
      <c r="F85" s="22" t="s">
        <v>30</v>
      </c>
      <c r="G85" s="33" t="s">
        <v>14</v>
      </c>
    </row>
    <row r="86" spans="1:7" s="26" customFormat="1" ht="27" customHeight="1" thickBot="1" x14ac:dyDescent="0.3">
      <c r="A86" s="27" t="s">
        <v>15</v>
      </c>
      <c r="B86" s="28"/>
      <c r="C86" s="29"/>
      <c r="D86" s="30">
        <f>SUM(D85:D85)</f>
        <v>758.76</v>
      </c>
      <c r="E86" s="29"/>
      <c r="F86" s="31"/>
      <c r="G86" s="32"/>
    </row>
    <row r="87" spans="1:7" s="26" customFormat="1" x14ac:dyDescent="0.25">
      <c r="A87" s="22" t="s">
        <v>116</v>
      </c>
      <c r="B87" s="23" t="s">
        <v>117</v>
      </c>
      <c r="C87" s="21" t="s">
        <v>118</v>
      </c>
      <c r="D87" s="24">
        <v>36.56</v>
      </c>
      <c r="E87" s="21">
        <v>3224</v>
      </c>
      <c r="F87" s="22" t="s">
        <v>55</v>
      </c>
      <c r="G87" s="33" t="s">
        <v>14</v>
      </c>
    </row>
    <row r="88" spans="1:7" s="26" customFormat="1" ht="27" customHeight="1" thickBot="1" x14ac:dyDescent="0.3">
      <c r="A88" s="27" t="s">
        <v>15</v>
      </c>
      <c r="B88" s="28"/>
      <c r="C88" s="29"/>
      <c r="D88" s="30">
        <f>SUM(D87:D87)</f>
        <v>36.56</v>
      </c>
      <c r="E88" s="29"/>
      <c r="F88" s="31"/>
      <c r="G88" s="32"/>
    </row>
    <row r="89" spans="1:7" s="26" customFormat="1" x14ac:dyDescent="0.25">
      <c r="A89" s="22" t="s">
        <v>119</v>
      </c>
      <c r="B89" s="23" t="s">
        <v>120</v>
      </c>
      <c r="C89" s="21" t="s">
        <v>29</v>
      </c>
      <c r="D89" s="24">
        <v>8.5299999999999994</v>
      </c>
      <c r="E89" s="21">
        <v>3299</v>
      </c>
      <c r="F89" s="22" t="s">
        <v>44</v>
      </c>
      <c r="G89" s="33" t="s">
        <v>14</v>
      </c>
    </row>
    <row r="90" spans="1:7" s="26" customFormat="1" ht="27" customHeight="1" thickBot="1" x14ac:dyDescent="0.3">
      <c r="A90" s="27" t="s">
        <v>15</v>
      </c>
      <c r="B90" s="28"/>
      <c r="C90" s="29"/>
      <c r="D90" s="30">
        <f>SUM(D89:D89)</f>
        <v>8.5299999999999994</v>
      </c>
      <c r="E90" s="29"/>
      <c r="F90" s="31"/>
      <c r="G90" s="32"/>
    </row>
    <row r="91" spans="1:7" s="26" customFormat="1" x14ac:dyDescent="0.25">
      <c r="A91" s="22" t="s">
        <v>121</v>
      </c>
      <c r="B91" s="23" t="s">
        <v>122</v>
      </c>
      <c r="C91" s="21" t="s">
        <v>95</v>
      </c>
      <c r="D91" s="24">
        <v>156.58000000000001</v>
      </c>
      <c r="E91" s="21">
        <v>3234</v>
      </c>
      <c r="F91" s="22" t="s">
        <v>36</v>
      </c>
      <c r="G91" s="33" t="s">
        <v>14</v>
      </c>
    </row>
    <row r="92" spans="1:7" s="26" customFormat="1" ht="27" customHeight="1" thickBot="1" x14ac:dyDescent="0.3">
      <c r="A92" s="27" t="s">
        <v>15</v>
      </c>
      <c r="B92" s="28"/>
      <c r="C92" s="29"/>
      <c r="D92" s="30">
        <f>SUM(D91:D91)</f>
        <v>156.58000000000001</v>
      </c>
      <c r="E92" s="29"/>
      <c r="F92" s="31"/>
      <c r="G92" s="32"/>
    </row>
    <row r="93" spans="1:7" s="26" customFormat="1" x14ac:dyDescent="0.25">
      <c r="A93" s="22" t="s">
        <v>123</v>
      </c>
      <c r="B93" s="23" t="s">
        <v>124</v>
      </c>
      <c r="C93" s="21" t="s">
        <v>125</v>
      </c>
      <c r="D93" s="24">
        <v>312.89999999999998</v>
      </c>
      <c r="E93" s="21">
        <v>3222</v>
      </c>
      <c r="F93" s="22" t="s">
        <v>30</v>
      </c>
      <c r="G93" s="33" t="s">
        <v>14</v>
      </c>
    </row>
    <row r="94" spans="1:7" s="26" customFormat="1" ht="27" customHeight="1" thickBot="1" x14ac:dyDescent="0.3">
      <c r="A94" s="27" t="s">
        <v>15</v>
      </c>
      <c r="B94" s="28"/>
      <c r="C94" s="29"/>
      <c r="D94" s="30">
        <f>SUM(D93:D93)</f>
        <v>312.89999999999998</v>
      </c>
      <c r="E94" s="29"/>
      <c r="F94" s="31"/>
      <c r="G94" s="32"/>
    </row>
    <row r="95" spans="1:7" s="26" customFormat="1" x14ac:dyDescent="0.25">
      <c r="A95" s="22" t="s">
        <v>126</v>
      </c>
      <c r="B95" s="23" t="s">
        <v>127</v>
      </c>
      <c r="C95" s="21" t="s">
        <v>128</v>
      </c>
      <c r="D95" s="24">
        <v>580</v>
      </c>
      <c r="E95" s="21">
        <v>4226</v>
      </c>
      <c r="F95" s="22" t="s">
        <v>129</v>
      </c>
      <c r="G95" s="33" t="s">
        <v>14</v>
      </c>
    </row>
    <row r="96" spans="1:7" s="26" customFormat="1" ht="27" customHeight="1" thickBot="1" x14ac:dyDescent="0.3">
      <c r="A96" s="27" t="s">
        <v>15</v>
      </c>
      <c r="B96" s="28"/>
      <c r="C96" s="29"/>
      <c r="D96" s="30">
        <f>SUM(D95:D95)</f>
        <v>580</v>
      </c>
      <c r="E96" s="29"/>
      <c r="F96" s="31"/>
      <c r="G96" s="32"/>
    </row>
    <row r="97" spans="1:7" s="26" customFormat="1" x14ac:dyDescent="0.25">
      <c r="A97" s="22" t="s">
        <v>130</v>
      </c>
      <c r="B97" s="23" t="s">
        <v>131</v>
      </c>
      <c r="C97" s="21" t="s">
        <v>18</v>
      </c>
      <c r="D97" s="24">
        <v>8604.02</v>
      </c>
      <c r="E97" s="21">
        <v>4511</v>
      </c>
      <c r="F97" s="22" t="s">
        <v>80</v>
      </c>
      <c r="G97" s="33" t="s">
        <v>146</v>
      </c>
    </row>
    <row r="98" spans="1:7" s="26" customFormat="1" ht="27" customHeight="1" thickBot="1" x14ac:dyDescent="0.3">
      <c r="A98" s="27" t="s">
        <v>15</v>
      </c>
      <c r="B98" s="28"/>
      <c r="C98" s="29"/>
      <c r="D98" s="30">
        <f>SUM(D97:D97)</f>
        <v>8604.02</v>
      </c>
      <c r="E98" s="29"/>
      <c r="F98" s="31"/>
      <c r="G98" s="32"/>
    </row>
    <row r="99" spans="1:7" s="26" customFormat="1" x14ac:dyDescent="0.25">
      <c r="A99" s="22" t="s">
        <v>132</v>
      </c>
      <c r="B99" s="23" t="s">
        <v>133</v>
      </c>
      <c r="C99" s="21" t="s">
        <v>25</v>
      </c>
      <c r="D99" s="24">
        <v>52.94</v>
      </c>
      <c r="E99" s="21">
        <v>3222</v>
      </c>
      <c r="F99" s="22" t="s">
        <v>30</v>
      </c>
      <c r="G99" s="33" t="s">
        <v>14</v>
      </c>
    </row>
    <row r="100" spans="1:7" s="26" customFormat="1" ht="27" customHeight="1" thickBot="1" x14ac:dyDescent="0.3">
      <c r="A100" s="27" t="s">
        <v>15</v>
      </c>
      <c r="B100" s="28"/>
      <c r="C100" s="29"/>
      <c r="D100" s="30">
        <f>SUM(D99:D99)</f>
        <v>52.94</v>
      </c>
      <c r="E100" s="29"/>
      <c r="F100" s="31"/>
      <c r="G100" s="32"/>
    </row>
    <row r="101" spans="1:7" s="26" customFormat="1" x14ac:dyDescent="0.25">
      <c r="A101" s="22" t="s">
        <v>134</v>
      </c>
      <c r="B101" s="23" t="s">
        <v>135</v>
      </c>
      <c r="C101" s="21" t="s">
        <v>25</v>
      </c>
      <c r="D101" s="24">
        <v>159.36000000000001</v>
      </c>
      <c r="E101" s="21">
        <v>3431</v>
      </c>
      <c r="F101" s="22" t="s">
        <v>136</v>
      </c>
      <c r="G101" s="33" t="s">
        <v>14</v>
      </c>
    </row>
    <row r="102" spans="1:7" s="26" customFormat="1" ht="27" customHeight="1" thickBot="1" x14ac:dyDescent="0.3">
      <c r="A102" s="27" t="s">
        <v>15</v>
      </c>
      <c r="B102" s="28"/>
      <c r="C102" s="29"/>
      <c r="D102" s="30">
        <f>SUM(D101:D101)</f>
        <v>159.36000000000001</v>
      </c>
      <c r="E102" s="29"/>
      <c r="F102" s="31"/>
      <c r="G102" s="32"/>
    </row>
    <row r="103" spans="1:7" s="26" customFormat="1" x14ac:dyDescent="0.25">
      <c r="A103" s="22" t="s">
        <v>137</v>
      </c>
      <c r="B103" s="23" t="s">
        <v>138</v>
      </c>
      <c r="C103" s="21" t="s">
        <v>29</v>
      </c>
      <c r="D103" s="24">
        <v>474.73</v>
      </c>
      <c r="E103" s="21">
        <v>3239</v>
      </c>
      <c r="F103" s="22" t="s">
        <v>19</v>
      </c>
      <c r="G103" s="33" t="s">
        <v>14</v>
      </c>
    </row>
    <row r="104" spans="1:7" s="26" customFormat="1" ht="27" customHeight="1" thickBot="1" x14ac:dyDescent="0.3">
      <c r="A104" s="27" t="s">
        <v>15</v>
      </c>
      <c r="B104" s="28"/>
      <c r="C104" s="29"/>
      <c r="D104" s="30">
        <f>SUM(D103:D103)</f>
        <v>474.73</v>
      </c>
      <c r="E104" s="29"/>
      <c r="F104" s="31"/>
      <c r="G104" s="32"/>
    </row>
    <row r="105" spans="1:7" s="26" customFormat="1" x14ac:dyDescent="0.25">
      <c r="A105" s="22" t="s">
        <v>147</v>
      </c>
      <c r="B105" s="23" t="s">
        <v>148</v>
      </c>
      <c r="C105" s="21" t="s">
        <v>149</v>
      </c>
      <c r="D105" s="24">
        <v>4.75</v>
      </c>
      <c r="E105" s="21">
        <v>3231</v>
      </c>
      <c r="F105" s="22" t="s">
        <v>151</v>
      </c>
      <c r="G105" s="33" t="s">
        <v>14</v>
      </c>
    </row>
    <row r="106" spans="1:7" s="26" customFormat="1" ht="27" customHeight="1" thickBot="1" x14ac:dyDescent="0.3">
      <c r="A106" s="27" t="s">
        <v>15</v>
      </c>
      <c r="B106" s="28"/>
      <c r="C106" s="29"/>
      <c r="D106" s="30">
        <f>D105</f>
        <v>4.75</v>
      </c>
      <c r="E106" s="29"/>
      <c r="F106" s="31"/>
      <c r="G106" s="32"/>
    </row>
    <row r="107" spans="1:7" s="26" customFormat="1" x14ac:dyDescent="0.25">
      <c r="A107" s="22"/>
      <c r="B107" s="23"/>
      <c r="C107" s="21"/>
      <c r="D107" s="24">
        <v>155936.84</v>
      </c>
      <c r="E107" s="21">
        <v>3111</v>
      </c>
      <c r="F107" s="22" t="s">
        <v>139</v>
      </c>
      <c r="G107" s="33" t="s">
        <v>14</v>
      </c>
    </row>
    <row r="108" spans="1:7" s="26" customFormat="1" x14ac:dyDescent="0.25">
      <c r="A108" s="22"/>
      <c r="B108" s="23"/>
      <c r="C108" s="21"/>
      <c r="D108" s="24">
        <v>2629.17</v>
      </c>
      <c r="E108" s="21">
        <v>3113</v>
      </c>
      <c r="F108" s="22" t="s">
        <v>152</v>
      </c>
      <c r="G108" s="34" t="s">
        <v>14</v>
      </c>
    </row>
    <row r="109" spans="1:7" s="26" customFormat="1" x14ac:dyDescent="0.25">
      <c r="A109" s="22"/>
      <c r="B109" s="23"/>
      <c r="C109" s="21"/>
      <c r="D109" s="24">
        <v>1253.82</v>
      </c>
      <c r="E109" s="21">
        <v>3114</v>
      </c>
      <c r="F109" s="22" t="s">
        <v>153</v>
      </c>
      <c r="G109" s="34" t="s">
        <v>14</v>
      </c>
    </row>
    <row r="110" spans="1:7" s="26" customFormat="1" x14ac:dyDescent="0.25">
      <c r="A110" s="22"/>
      <c r="B110" s="23"/>
      <c r="C110" s="21"/>
      <c r="D110" s="24">
        <v>12940.08</v>
      </c>
      <c r="E110" s="21">
        <v>3121</v>
      </c>
      <c r="F110" s="22" t="s">
        <v>154</v>
      </c>
      <c r="G110" s="34" t="s">
        <v>14</v>
      </c>
    </row>
    <row r="111" spans="1:7" s="26" customFormat="1" x14ac:dyDescent="0.25">
      <c r="A111" s="22"/>
      <c r="B111" s="23"/>
      <c r="C111" s="21"/>
      <c r="D111" s="24">
        <v>25309.66</v>
      </c>
      <c r="E111" s="21">
        <v>3132</v>
      </c>
      <c r="F111" s="22" t="s">
        <v>155</v>
      </c>
      <c r="G111" s="34" t="s">
        <v>14</v>
      </c>
    </row>
    <row r="112" spans="1:7" s="26" customFormat="1" x14ac:dyDescent="0.25">
      <c r="A112" s="22"/>
      <c r="B112" s="23"/>
      <c r="C112" s="21"/>
      <c r="D112" s="24">
        <v>6229.29</v>
      </c>
      <c r="E112" s="21">
        <v>3212</v>
      </c>
      <c r="F112" s="22" t="s">
        <v>141</v>
      </c>
      <c r="G112" s="34" t="s">
        <v>14</v>
      </c>
    </row>
    <row r="113" spans="1:7" s="26" customFormat="1" x14ac:dyDescent="0.25">
      <c r="A113" s="22"/>
      <c r="B113" s="23"/>
      <c r="C113" s="21"/>
      <c r="D113" s="24">
        <v>684.15</v>
      </c>
      <c r="E113" s="21">
        <v>3211</v>
      </c>
      <c r="F113" s="22" t="s">
        <v>140</v>
      </c>
      <c r="G113" s="34" t="s">
        <v>14</v>
      </c>
    </row>
    <row r="114" spans="1:7" s="26" customFormat="1" x14ac:dyDescent="0.25">
      <c r="A114" s="22"/>
      <c r="B114" s="23"/>
      <c r="C114" s="21"/>
      <c r="D114" s="24">
        <v>44</v>
      </c>
      <c r="E114" s="21">
        <v>3214</v>
      </c>
      <c r="F114" s="22" t="s">
        <v>142</v>
      </c>
      <c r="G114" s="34" t="s">
        <v>14</v>
      </c>
    </row>
    <row r="115" spans="1:7" s="26" customFormat="1" x14ac:dyDescent="0.25">
      <c r="A115" s="22"/>
      <c r="B115" s="23"/>
      <c r="C115" s="21"/>
      <c r="D115" s="24">
        <v>40.01</v>
      </c>
      <c r="E115" s="21">
        <v>3291</v>
      </c>
      <c r="F115" s="22" t="s">
        <v>160</v>
      </c>
      <c r="G115" s="34" t="s">
        <v>14</v>
      </c>
    </row>
    <row r="116" spans="1:7" s="26" customFormat="1" x14ac:dyDescent="0.25">
      <c r="A116" s="22"/>
      <c r="B116" s="23"/>
      <c r="C116" s="21"/>
      <c r="D116" s="24">
        <v>582</v>
      </c>
      <c r="E116" s="21">
        <v>3295</v>
      </c>
      <c r="F116" s="22" t="s">
        <v>156</v>
      </c>
      <c r="G116" s="34" t="s">
        <v>14</v>
      </c>
    </row>
    <row r="117" spans="1:7" s="26" customFormat="1" x14ac:dyDescent="0.25">
      <c r="A117" s="22"/>
      <c r="B117" s="23"/>
      <c r="C117" s="21"/>
      <c r="D117" s="24">
        <v>593.55999999999995</v>
      </c>
      <c r="E117" s="21">
        <v>3721</v>
      </c>
      <c r="F117" s="22" t="s">
        <v>143</v>
      </c>
      <c r="G117" s="34" t="s">
        <v>14</v>
      </c>
    </row>
    <row r="118" spans="1:7" s="26" customFormat="1" ht="21" customHeight="1" thickBot="1" x14ac:dyDescent="0.3">
      <c r="A118" s="27" t="s">
        <v>15</v>
      </c>
      <c r="B118" s="28"/>
      <c r="C118" s="29"/>
      <c r="D118" s="30">
        <f>SUM(D107:D117)</f>
        <v>206242.58000000002</v>
      </c>
      <c r="E118" s="29"/>
      <c r="F118" s="31"/>
      <c r="G118" s="32"/>
    </row>
    <row r="119" spans="1:7" s="26" customFormat="1" ht="15.75" thickBot="1" x14ac:dyDescent="0.3">
      <c r="A119" s="35" t="s">
        <v>144</v>
      </c>
      <c r="B119" s="36"/>
      <c r="C119" s="37"/>
      <c r="D119" s="38">
        <f>SUM(D8,D10,D12,D14,D16,D18,D20,D22,D24,D26,D28,D30,D32,D36,D38,D41,D43,D45,D47,D49,D51,D53,D55,D57,D59,D61,D63,D65,D67,D69,D71,D73,D75,D77,D79,D82,D84,D86,D88,D90,D92,D94,D96,D98,D100,D102,D104,D118,D105)</f>
        <v>263094.53000000003</v>
      </c>
      <c r="E119" s="37"/>
      <c r="F119" s="39"/>
      <c r="G119" s="40"/>
    </row>
    <row r="120" spans="1:7" s="26" customFormat="1" x14ac:dyDescent="0.25">
      <c r="A120" s="22"/>
      <c r="B120" s="23"/>
      <c r="C120" s="21"/>
      <c r="D120" s="24"/>
      <c r="E120" s="21"/>
      <c r="F120" s="22"/>
    </row>
    <row r="121" spans="1:7" s="26" customFormat="1" ht="30" x14ac:dyDescent="0.25">
      <c r="A121" s="22"/>
      <c r="B121" s="23"/>
      <c r="C121" s="21"/>
      <c r="D121" s="24"/>
      <c r="E121" s="21"/>
      <c r="F121" s="22"/>
      <c r="G121" s="41" t="s">
        <v>8</v>
      </c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 t="s">
        <v>145</v>
      </c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Biserka Horvat</cp:lastModifiedBy>
  <cp:lastPrinted>2025-05-07T08:41:47Z</cp:lastPrinted>
  <dcterms:created xsi:type="dcterms:W3CDTF">2024-03-05T11:42:46Z</dcterms:created>
  <dcterms:modified xsi:type="dcterms:W3CDTF">2025-05-07T08:42:52Z</dcterms:modified>
</cp:coreProperties>
</file>