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kola\Desktop\OSTALO\JAVNA OBJAVA INFORMACIJA O TROŠENJU SREDSTAVA\JAVNA OBJAVA\2025\"/>
    </mc:Choice>
  </mc:AlternateContent>
  <xr:revisionPtr revIDLastSave="0" documentId="13_ncr:1_{3D7F4BA4-AF2D-4BC0-875B-131C8BB846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9" i="1" l="1"/>
  <c r="D134" i="1"/>
  <c r="D132" i="1"/>
  <c r="D130" i="1"/>
  <c r="D168" i="1"/>
  <c r="D136" i="1"/>
  <c r="D142" i="1"/>
  <c r="D156" i="1"/>
  <c r="D154" i="1"/>
  <c r="D152" i="1"/>
  <c r="D150" i="1"/>
  <c r="D148" i="1"/>
  <c r="D146" i="1"/>
  <c r="D144" i="1"/>
  <c r="D140" i="1"/>
  <c r="D138" i="1"/>
  <c r="D128" i="1" l="1"/>
  <c r="D126" i="1"/>
  <c r="D124" i="1"/>
  <c r="D122" i="1"/>
  <c r="D120" i="1"/>
  <c r="D116" i="1"/>
  <c r="D114" i="1"/>
  <c r="D112" i="1"/>
  <c r="D110" i="1"/>
  <c r="D108" i="1"/>
  <c r="D106" i="1"/>
  <c r="D104" i="1"/>
  <c r="D102" i="1"/>
  <c r="D100" i="1"/>
  <c r="D98" i="1"/>
  <c r="D95" i="1"/>
  <c r="D93" i="1"/>
  <c r="D90" i="1"/>
  <c r="D88" i="1"/>
  <c r="D86" i="1"/>
  <c r="D84" i="1"/>
  <c r="D82" i="1"/>
  <c r="D80" i="1"/>
  <c r="D78" i="1"/>
  <c r="D75" i="1"/>
  <c r="D73" i="1"/>
  <c r="D70" i="1"/>
  <c r="D68" i="1"/>
  <c r="D66" i="1"/>
  <c r="D64" i="1"/>
  <c r="D62" i="1"/>
  <c r="D59" i="1"/>
  <c r="D57" i="1"/>
  <c r="D55" i="1"/>
  <c r="D53" i="1"/>
  <c r="D51" i="1"/>
  <c r="D49" i="1"/>
  <c r="D46" i="1"/>
  <c r="D42" i="1"/>
  <c r="D40" i="1"/>
  <c r="D38" i="1"/>
  <c r="D34" i="1"/>
  <c r="D32" i="1"/>
  <c r="D30" i="1"/>
  <c r="D28" i="1"/>
  <c r="D26" i="1"/>
  <c r="D24" i="1"/>
  <c r="D22" i="1"/>
  <c r="D19" i="1"/>
  <c r="D17" i="1"/>
  <c r="D13" i="1"/>
  <c r="D11" i="1"/>
  <c r="D8" i="1"/>
</calcChain>
</file>

<file path=xl/sharedStrings.xml><?xml version="1.0" encoding="utf-8"?>
<sst xmlns="http://schemas.openxmlformats.org/spreadsheetml/2006/main" count="481" uniqueCount="200">
  <si>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</si>
  <si>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</si>
  <si>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</si>
  <si>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</si>
  <si>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</si>
  <si>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</si>
  <si>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</si>
  <si>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</si>
  <si>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 xml:space="preserve">Odgovorna Osoba: Ivica Paić, prof._x000D_
     </t>
  </si>
  <si>
    <t>Isplata Sredstava Za Razdoblje: 01.03.2025 Do 31.03.2025</t>
  </si>
  <si>
    <t>PROFIL KLETT D.O.O.</t>
  </si>
  <si>
    <t>95803232921</t>
  </si>
  <si>
    <t>ZAGREB</t>
  </si>
  <si>
    <t>KNJIGE</t>
  </si>
  <si>
    <t>OSNOVNA ŠKOLA NEDELIŠĆE</t>
  </si>
  <si>
    <t>Ukupno:</t>
  </si>
  <si>
    <t>LABY d.o.o.</t>
  </si>
  <si>
    <t>91363851944</t>
  </si>
  <si>
    <t xml:space="preserve"> VARAŽDIN</t>
  </si>
  <si>
    <t>USLUGE TELEFONA, INTERNETA, POŠTE I PRIJEVOZA</t>
  </si>
  <si>
    <t>OSTALI NESPOMENUTI RASHODI POSLOVANJA</t>
  </si>
  <si>
    <t>CENTAR ZA KULTURU ČAKOVEC</t>
  </si>
  <si>
    <t>90436584362</t>
  </si>
  <si>
    <t>ČAKOVEC</t>
  </si>
  <si>
    <t>OSTALE USLUGE</t>
  </si>
  <si>
    <t>CASONA INŽENJERING D.O.O.</t>
  </si>
  <si>
    <t>90054874194</t>
  </si>
  <si>
    <t>ZATON VELIKI</t>
  </si>
  <si>
    <t>MATERIJAL I DIJELOVI ZA TEKUĆE I INVESTICIJSKO ODRŽAVANJE</t>
  </si>
  <si>
    <t>UREĐAJI, STROJEVI I OPREMA ZA OSTALE NAMJENE</t>
  </si>
  <si>
    <t>HERMAN ELEKTRO D.O.O.</t>
  </si>
  <si>
    <t>86551736271</t>
  </si>
  <si>
    <t>DONJI KRALJEVEC</t>
  </si>
  <si>
    <t>FINA</t>
  </si>
  <si>
    <t>85821130368</t>
  </si>
  <si>
    <t>RAČUNALNE USLUGE</t>
  </si>
  <si>
    <t>MARKIZA  d.o.o.</t>
  </si>
  <si>
    <t>84742638941</t>
  </si>
  <si>
    <t>NEDELIŠĆE</t>
  </si>
  <si>
    <t>MATERIJAL I SIROVINE</t>
  </si>
  <si>
    <t>HRVATSKI TELEKOM d.d.</t>
  </si>
  <si>
    <t>81793146560</t>
  </si>
  <si>
    <t>USLUGE PROMIDŽBE I INFORMIRANJA</t>
  </si>
  <si>
    <t>MEĐIMURSKE VODE D.O.O.</t>
  </si>
  <si>
    <t>81394716246</t>
  </si>
  <si>
    <t>KOMUNALNE USLUGE</t>
  </si>
  <si>
    <t>SKOKO  obrt za pranje i čišćenje</t>
  </si>
  <si>
    <t>80137078735</t>
  </si>
  <si>
    <t>IVANOVEC</t>
  </si>
  <si>
    <t>UREDSKI MATERIJAL I OSTALI MATERIJALNI RASHODI</t>
  </si>
  <si>
    <t>KNJIŽARA NOVATEKA</t>
  </si>
  <si>
    <t>76999051693</t>
  </si>
  <si>
    <t>KANASTA d.o.o.</t>
  </si>
  <si>
    <t>76479601649</t>
  </si>
  <si>
    <t>MelComp  d.o.o.</t>
  </si>
  <si>
    <t>75848171530</t>
  </si>
  <si>
    <t>VARAŽDIN</t>
  </si>
  <si>
    <t>UREDSKA OPREMA I NAMJEŠTAJ</t>
  </si>
  <si>
    <t>POSIFLEX D.O.O.</t>
  </si>
  <si>
    <t>74500888901</t>
  </si>
  <si>
    <t>OPTIMUS LAB D.O.O.</t>
  </si>
  <si>
    <t>71981294715</t>
  </si>
  <si>
    <t>NAKLADA SLAP D.O.O.</t>
  </si>
  <si>
    <t>70108447975</t>
  </si>
  <si>
    <t>JASTREBARSKO</t>
  </si>
  <si>
    <t>SITNI INVENTAR I AUTO GUME</t>
  </si>
  <si>
    <t>HRVATSKA ŠKOLSKA KARTOGRAFIJA</t>
  </si>
  <si>
    <t>68438078505</t>
  </si>
  <si>
    <t>MEĐIMURKA BS d.o.o.</t>
  </si>
  <si>
    <t>68372221964</t>
  </si>
  <si>
    <t>Čakovec</t>
  </si>
  <si>
    <t>TRGOVINA KRK D.D.</t>
  </si>
  <si>
    <t>66548420466</t>
  </si>
  <si>
    <t>MALINSKA</t>
  </si>
  <si>
    <t>ALCA ZAGREB D.O.O.</t>
  </si>
  <si>
    <t>58353015102</t>
  </si>
  <si>
    <t>INSTALACIJE KORUNEK D.O.O.</t>
  </si>
  <si>
    <t>58219997050</t>
  </si>
  <si>
    <t>USLUGE TEKUĆEG I INVESTICIJSKOG ODRŽAVANJA</t>
  </si>
  <si>
    <t>AUTOBUSNI PRIJEVOZ RUSAK</t>
  </si>
  <si>
    <t>55178823584</t>
  </si>
  <si>
    <t>DONJA DUBRAVA</t>
  </si>
  <si>
    <t>SLUŽBENA PUTOVANJA</t>
  </si>
  <si>
    <t>G.D. DIZAJN</t>
  </si>
  <si>
    <t>45732233774</t>
  </si>
  <si>
    <t>VINDIJA VARAŽDIN  MESO PL. 172</t>
  </si>
  <si>
    <t>44138062462</t>
  </si>
  <si>
    <t>VINDIJA DD VARAŽDIN MLIJEKO C. 315</t>
  </si>
  <si>
    <t>HEP ELEKTRA d.o.o.</t>
  </si>
  <si>
    <t>43965974818</t>
  </si>
  <si>
    <t>ENERGIJA</t>
  </si>
  <si>
    <t>ELUSS D.O.O.</t>
  </si>
  <si>
    <t>43575326382</t>
  </si>
  <si>
    <t>LUKVEL D.O.O.</t>
  </si>
  <si>
    <t>42927423078</t>
  </si>
  <si>
    <t>VOĆE VARAŽDIN D.O.O.</t>
  </si>
  <si>
    <t>42042277834</t>
  </si>
  <si>
    <t>KREATIVA</t>
  </si>
  <si>
    <t>37351859504</t>
  </si>
  <si>
    <t>MIN-MEĐIMURJE, INVESTICIJE, NEKRETNINE D.O.O.</t>
  </si>
  <si>
    <t>36871934651</t>
  </si>
  <si>
    <t>DODATNA ULAGANJA NA GRAĐEVINSKIM OBJEKTIMA</t>
  </si>
  <si>
    <t>MESNICA MIHALIĆ D.O.O.</t>
  </si>
  <si>
    <t>35095330066</t>
  </si>
  <si>
    <t>INSTALACIJE TUKSAR D.O.O.</t>
  </si>
  <si>
    <t>29678382592</t>
  </si>
  <si>
    <t>VRATIŠINEC</t>
  </si>
  <si>
    <t>A1 Hrvatska d.o.o.</t>
  </si>
  <si>
    <t>29524210204</t>
  </si>
  <si>
    <t>MEĐIMURJEPLIN d.o.o. ČAKOVEC</t>
  </si>
  <si>
    <t>29035933600</t>
  </si>
  <si>
    <t>MARODI d.o.o.</t>
  </si>
  <si>
    <t>28972867079</t>
  </si>
  <si>
    <t>RUDI-EXPRESS d.o.o.</t>
  </si>
  <si>
    <t>27683033358</t>
  </si>
  <si>
    <t>MIHOVLJAN</t>
  </si>
  <si>
    <t>TOROID-ENERGIJA d.o.o.</t>
  </si>
  <si>
    <t>25269045513</t>
  </si>
  <si>
    <t>ROTO DINAMIC d.o.o.</t>
  </si>
  <si>
    <t>24723122482</t>
  </si>
  <si>
    <t>SAMOBOR</t>
  </si>
  <si>
    <t>ALU art projekti j.d.o.o.</t>
  </si>
  <si>
    <t>23565078663</t>
  </si>
  <si>
    <t>PANIS d.o.o.</t>
  </si>
  <si>
    <t>19514929165</t>
  </si>
  <si>
    <t>MURSKO SREDIŠĆE</t>
  </si>
  <si>
    <t>PODRAVKA D.D.</t>
  </si>
  <si>
    <t>18928523252</t>
  </si>
  <si>
    <t xml:space="preserve">KOPRIVNICA  </t>
  </si>
  <si>
    <t>GAMA D.O.O.</t>
  </si>
  <si>
    <t>17046212083</t>
  </si>
  <si>
    <t>DOM I DIZAJN, obrt za cvjećarske usluge</t>
  </si>
  <si>
    <t>17030193871</t>
  </si>
  <si>
    <t>GKP ČAKOM d.o.o.</t>
  </si>
  <si>
    <t>14001865632</t>
  </si>
  <si>
    <t>OPG HAŽIĆ</t>
  </si>
  <si>
    <t>13387708743</t>
  </si>
  <si>
    <t>SVETI MARTIN NA MURI</t>
  </si>
  <si>
    <t>ELA SPORT D.O.O.</t>
  </si>
  <si>
    <t>12813852676</t>
  </si>
  <si>
    <t>METKOVIĆ</t>
  </si>
  <si>
    <t>DIMOS obrt za dimnjačarske usluge</t>
  </si>
  <si>
    <t>07738501203</t>
  </si>
  <si>
    <t>STRAHONINEC</t>
  </si>
  <si>
    <t>PROJECT MANAGEMENT D.O.O.</t>
  </si>
  <si>
    <t>07691980475</t>
  </si>
  <si>
    <t>ALFA  d.d.</t>
  </si>
  <si>
    <t>07189160632</t>
  </si>
  <si>
    <t>LEDO PLUS D.O.O.</t>
  </si>
  <si>
    <t>07179054100</t>
  </si>
  <si>
    <t>PRIVREDNA BANKA ZAGREB</t>
  </si>
  <si>
    <t>02535697732</t>
  </si>
  <si>
    <t>BANKARSKE USLUGE I USLUGE PLATNOG PROMETA</t>
  </si>
  <si>
    <t>B.T.C.  d.o.o.</t>
  </si>
  <si>
    <t>01260195608</t>
  </si>
  <si>
    <t>PLAĆE ZA REDOVAN RAD</t>
  </si>
  <si>
    <t>NAKNADE ZA PRIJEVOZ, ZA RAD NA TERENU I ODVOJENI ŽIVOT</t>
  </si>
  <si>
    <t>OSTALE NAKNADE TROŠKOVA ZAPOSLENIMA</t>
  </si>
  <si>
    <t>NAKNADE GRAĐANIMA I KUĆANSTVIMA U NOVCU</t>
  </si>
  <si>
    <t>Sveukupno:</t>
  </si>
  <si>
    <t xml:space="preserve"> </t>
  </si>
  <si>
    <t>OSNOVNA ŠKOLA NEDELIŠĆE
TRG REPUBLIKE 9
NEDELIŠĆE
Tel: +385(40)821404   Fax: +385(40)821404
OIB: 33561732362
Mail: os-nedelisce@os-nedelisce.skole.hr
IBAN: HR0923400091116016204
IBAN: HR7223400091511285123</t>
  </si>
  <si>
    <t>PLAĆE ZA PREKOVREMENI RAD</t>
  </si>
  <si>
    <t>PLAĆE ZA POSEBNE UVJETE RADA</t>
  </si>
  <si>
    <t>OSTALI RASHODI ZA ZAPOSLENE</t>
  </si>
  <si>
    <t>DOPRINOSI ZA OBVEZNO ZDRAVSTVENO OSIGURANJE</t>
  </si>
  <si>
    <t>PRISTOJBE I NAKNADE</t>
  </si>
  <si>
    <t>HRVATSKA POŠTA D.D.</t>
  </si>
  <si>
    <t>87311810356</t>
  </si>
  <si>
    <t>VELIKA GORICA</t>
  </si>
  <si>
    <t>"ELUSS" D.O.O.</t>
  </si>
  <si>
    <t>44373742978</t>
  </si>
  <si>
    <t>MEĐIMURKA BS D.O.O.</t>
  </si>
  <si>
    <t>DOM I DIZAJN, OBRT</t>
  </si>
  <si>
    <t>PEVEX D.D.</t>
  </si>
  <si>
    <t>73660371074</t>
  </si>
  <si>
    <t xml:space="preserve">SESVETE </t>
  </si>
  <si>
    <t>JYSK  D.O.O.</t>
  </si>
  <si>
    <t>64729046835</t>
  </si>
  <si>
    <t>LESNINA D.O.O.</t>
  </si>
  <si>
    <t>36998794856</t>
  </si>
  <si>
    <t>OFFERTISSIMA D.O.O.</t>
  </si>
  <si>
    <t>00643859701</t>
  </si>
  <si>
    <t>SV. NEDJELJA</t>
  </si>
  <si>
    <t>KTC D.D.D</t>
  </si>
  <si>
    <t>95970838122</t>
  </si>
  <si>
    <t>KRIŽEVCI</t>
  </si>
  <si>
    <t>LPP CROATIA D.O.O.</t>
  </si>
  <si>
    <t>46556562723</t>
  </si>
  <si>
    <t>PODRUČNA ŠKOLA DUNJKOVEC-ENERGETSKA OBNOVA</t>
  </si>
  <si>
    <t>NAKNADE ZA RAD U POVJERENSTVU</t>
  </si>
  <si>
    <t xml:space="preserve">POTESTAS 8 D.O.O.  </t>
  </si>
  <si>
    <t>PRESIDENT GRUPA D.O.O.</t>
  </si>
  <si>
    <t>33301430925</t>
  </si>
  <si>
    <t>DUBROVNIK SUN D.O.O.</t>
  </si>
  <si>
    <t>60174672203</t>
  </si>
  <si>
    <t>DUBROVNIK</t>
  </si>
  <si>
    <t>34967762426</t>
  </si>
  <si>
    <t>EDUKACIJSKO-REHABILITACIJSKI FAKULTET</t>
  </si>
  <si>
    <t>STRUČNO USAVRŠAVANJE ZAPOSLENIKA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</si>
</sst>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7" xfId="0" applyFont="1" applyBorder="1"/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right" vertical="center"/>
    </xf>
    <xf numFmtId="0" fontId="5" fillId="0" borderId="3" xfId="0" applyFont="1" applyBorder="1"/>
    <xf numFmtId="0" fontId="5" fillId="0" borderId="0" xfId="0" applyFont="1"/>
    <xf numFmtId="0" fontId="6" fillId="0" borderId="4" xfId="0" applyFont="1" applyBorder="1" applyAlignment="1">
      <alignment horizontal="left" vertical="top"/>
    </xf>
    <xf numFmtId="49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right" vertical="top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/>
    <xf numFmtId="0" fontId="5" fillId="0" borderId="6" xfId="0" applyFont="1" applyBorder="1"/>
    <xf numFmtId="0" fontId="6" fillId="0" borderId="8" xfId="0" applyFont="1" applyBorder="1" applyAlignment="1">
      <alignment horizontal="left" vertical="center"/>
    </xf>
    <xf numFmtId="49" fontId="5" fillId="0" borderId="8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4" fontId="6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502"/>
  <sheetViews>
    <sheetView tabSelected="1" zoomScaleNormal="100" workbookViewId="0"/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38.75" customHeight="1" x14ac:dyDescent="0.25">
      <c r="A1" s="20" t="s">
        <v>161</v>
      </c>
      <c r="F1" s="19" t="s">
        <v>160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s="29" customFormat="1" ht="15.75" thickTop="1" x14ac:dyDescent="0.25">
      <c r="A7" s="22" t="s">
        <v>10</v>
      </c>
      <c r="B7" s="26" t="s">
        <v>11</v>
      </c>
      <c r="C7" s="21" t="s">
        <v>12</v>
      </c>
      <c r="D7" s="27">
        <v>65.72</v>
      </c>
      <c r="E7" s="21">
        <v>4241</v>
      </c>
      <c r="F7" s="22" t="s">
        <v>13</v>
      </c>
      <c r="G7" s="28" t="s">
        <v>14</v>
      </c>
    </row>
    <row r="8" spans="1:7" s="29" customFormat="1" ht="27" customHeight="1" thickBot="1" x14ac:dyDescent="0.3">
      <c r="A8" s="30" t="s">
        <v>15</v>
      </c>
      <c r="B8" s="31"/>
      <c r="C8" s="32"/>
      <c r="D8" s="33">
        <f>SUM(D7:D7)</f>
        <v>65.72</v>
      </c>
      <c r="E8" s="32"/>
      <c r="F8" s="34"/>
      <c r="G8" s="35"/>
    </row>
    <row r="9" spans="1:7" s="29" customFormat="1" x14ac:dyDescent="0.25">
      <c r="A9" s="22" t="s">
        <v>16</v>
      </c>
      <c r="B9" s="26" t="s">
        <v>17</v>
      </c>
      <c r="C9" s="21" t="s">
        <v>18</v>
      </c>
      <c r="D9" s="27">
        <v>12.5</v>
      </c>
      <c r="E9" s="21">
        <v>3231</v>
      </c>
      <c r="F9" s="22" t="s">
        <v>19</v>
      </c>
      <c r="G9" s="36" t="s">
        <v>14</v>
      </c>
    </row>
    <row r="10" spans="1:7" s="29" customFormat="1" x14ac:dyDescent="0.25">
      <c r="A10" s="22"/>
      <c r="B10" s="26"/>
      <c r="C10" s="21"/>
      <c r="D10" s="27">
        <v>331.05</v>
      </c>
      <c r="E10" s="21">
        <v>3299</v>
      </c>
      <c r="F10" s="22" t="s">
        <v>20</v>
      </c>
      <c r="G10" s="23" t="s">
        <v>14</v>
      </c>
    </row>
    <row r="11" spans="1:7" s="29" customFormat="1" ht="27" customHeight="1" thickBot="1" x14ac:dyDescent="0.3">
      <c r="A11" s="30" t="s">
        <v>15</v>
      </c>
      <c r="B11" s="31"/>
      <c r="C11" s="32"/>
      <c r="D11" s="33">
        <f>SUM(D9:D10)</f>
        <v>343.55</v>
      </c>
      <c r="E11" s="32"/>
      <c r="F11" s="34"/>
      <c r="G11" s="35"/>
    </row>
    <row r="12" spans="1:7" s="29" customFormat="1" x14ac:dyDescent="0.25">
      <c r="A12" s="22" t="s">
        <v>21</v>
      </c>
      <c r="B12" s="26" t="s">
        <v>22</v>
      </c>
      <c r="C12" s="21" t="s">
        <v>23</v>
      </c>
      <c r="D12" s="27">
        <v>747</v>
      </c>
      <c r="E12" s="21">
        <v>3239</v>
      </c>
      <c r="F12" s="22" t="s">
        <v>24</v>
      </c>
      <c r="G12" s="36" t="s">
        <v>14</v>
      </c>
    </row>
    <row r="13" spans="1:7" s="29" customFormat="1" ht="27" customHeight="1" thickBot="1" x14ac:dyDescent="0.3">
      <c r="A13" s="30" t="s">
        <v>15</v>
      </c>
      <c r="B13" s="31"/>
      <c r="C13" s="32"/>
      <c r="D13" s="33">
        <f>SUM(D12:D12)</f>
        <v>747</v>
      </c>
      <c r="E13" s="32"/>
      <c r="F13" s="34"/>
      <c r="G13" s="35"/>
    </row>
    <row r="14" spans="1:7" s="29" customFormat="1" x14ac:dyDescent="0.25">
      <c r="A14" s="22" t="s">
        <v>25</v>
      </c>
      <c r="B14" s="26" t="s">
        <v>26</v>
      </c>
      <c r="C14" s="21" t="s">
        <v>27</v>
      </c>
      <c r="D14" s="27">
        <v>58</v>
      </c>
      <c r="E14" s="21">
        <v>3224</v>
      </c>
      <c r="F14" s="22" t="s">
        <v>28</v>
      </c>
      <c r="G14" s="36" t="s">
        <v>14</v>
      </c>
    </row>
    <row r="15" spans="1:7" s="29" customFormat="1" x14ac:dyDescent="0.25">
      <c r="A15" s="22"/>
      <c r="B15" s="26"/>
      <c r="C15" s="21"/>
      <c r="D15" s="27">
        <v>6.5</v>
      </c>
      <c r="E15" s="21">
        <v>3231</v>
      </c>
      <c r="F15" s="22" t="s">
        <v>19</v>
      </c>
      <c r="G15" s="23" t="s">
        <v>14</v>
      </c>
    </row>
    <row r="16" spans="1:7" s="29" customFormat="1" x14ac:dyDescent="0.25">
      <c r="A16" s="22"/>
      <c r="B16" s="26"/>
      <c r="C16" s="21"/>
      <c r="D16" s="27">
        <v>958</v>
      </c>
      <c r="E16" s="21">
        <v>4227</v>
      </c>
      <c r="F16" s="22" t="s">
        <v>29</v>
      </c>
      <c r="G16" s="23" t="s">
        <v>14</v>
      </c>
    </row>
    <row r="17" spans="1:7" s="29" customFormat="1" ht="27" customHeight="1" thickBot="1" x14ac:dyDescent="0.3">
      <c r="A17" s="30" t="s">
        <v>15</v>
      </c>
      <c r="B17" s="31"/>
      <c r="C17" s="32"/>
      <c r="D17" s="33">
        <f>SUM(D14:D16)</f>
        <v>1022.5</v>
      </c>
      <c r="E17" s="32"/>
      <c r="F17" s="34"/>
      <c r="G17" s="35"/>
    </row>
    <row r="18" spans="1:7" s="29" customFormat="1" x14ac:dyDescent="0.25">
      <c r="A18" s="22" t="s">
        <v>30</v>
      </c>
      <c r="B18" s="26" t="s">
        <v>31</v>
      </c>
      <c r="C18" s="21" t="s">
        <v>32</v>
      </c>
      <c r="D18" s="27">
        <v>27693.75</v>
      </c>
      <c r="E18" s="21">
        <v>4511</v>
      </c>
      <c r="F18" s="22" t="s">
        <v>101</v>
      </c>
      <c r="G18" s="36" t="s">
        <v>189</v>
      </c>
    </row>
    <row r="19" spans="1:7" s="29" customFormat="1" ht="27" customHeight="1" thickBot="1" x14ac:dyDescent="0.3">
      <c r="A19" s="30" t="s">
        <v>15</v>
      </c>
      <c r="B19" s="31"/>
      <c r="C19" s="32"/>
      <c r="D19" s="33">
        <f>SUM(D18:D18)</f>
        <v>27693.75</v>
      </c>
      <c r="E19" s="32"/>
      <c r="F19" s="34"/>
      <c r="G19" s="35"/>
    </row>
    <row r="20" spans="1:7" s="29" customFormat="1" x14ac:dyDescent="0.25">
      <c r="A20" s="22" t="s">
        <v>33</v>
      </c>
      <c r="B20" s="26" t="s">
        <v>34</v>
      </c>
      <c r="C20" s="21" t="s">
        <v>12</v>
      </c>
      <c r="D20" s="27">
        <v>2.16</v>
      </c>
      <c r="E20" s="21">
        <v>3238</v>
      </c>
      <c r="F20" s="22" t="s">
        <v>35</v>
      </c>
      <c r="G20" s="36" t="s">
        <v>14</v>
      </c>
    </row>
    <row r="21" spans="1:7" s="29" customFormat="1" x14ac:dyDescent="0.25">
      <c r="A21" s="22"/>
      <c r="B21" s="26"/>
      <c r="C21" s="21"/>
      <c r="D21" s="27">
        <v>64.7</v>
      </c>
      <c r="E21" s="21">
        <v>3299</v>
      </c>
      <c r="F21" s="22" t="s">
        <v>20</v>
      </c>
      <c r="G21" s="23" t="s">
        <v>14</v>
      </c>
    </row>
    <row r="22" spans="1:7" s="29" customFormat="1" ht="27" customHeight="1" thickBot="1" x14ac:dyDescent="0.3">
      <c r="A22" s="30" t="s">
        <v>15</v>
      </c>
      <c r="B22" s="31"/>
      <c r="C22" s="32"/>
      <c r="D22" s="33">
        <f>SUM(D20:D21)</f>
        <v>66.86</v>
      </c>
      <c r="E22" s="32"/>
      <c r="F22" s="34"/>
      <c r="G22" s="35"/>
    </row>
    <row r="23" spans="1:7" s="29" customFormat="1" x14ac:dyDescent="0.25">
      <c r="A23" s="22" t="s">
        <v>36</v>
      </c>
      <c r="B23" s="26" t="s">
        <v>37</v>
      </c>
      <c r="C23" s="21" t="s">
        <v>38</v>
      </c>
      <c r="D23" s="27">
        <v>1397.88</v>
      </c>
      <c r="E23" s="21">
        <v>3222</v>
      </c>
      <c r="F23" s="22" t="s">
        <v>39</v>
      </c>
      <c r="G23" s="36" t="s">
        <v>14</v>
      </c>
    </row>
    <row r="24" spans="1:7" s="29" customFormat="1" ht="27" customHeight="1" thickBot="1" x14ac:dyDescent="0.3">
      <c r="A24" s="30" t="s">
        <v>15</v>
      </c>
      <c r="B24" s="31"/>
      <c r="C24" s="32"/>
      <c r="D24" s="33">
        <f>SUM(D23:D23)</f>
        <v>1397.88</v>
      </c>
      <c r="E24" s="32"/>
      <c r="F24" s="34"/>
      <c r="G24" s="35"/>
    </row>
    <row r="25" spans="1:7" s="29" customFormat="1" x14ac:dyDescent="0.25">
      <c r="A25" s="22" t="s">
        <v>40</v>
      </c>
      <c r="B25" s="26" t="s">
        <v>41</v>
      </c>
      <c r="C25" s="21" t="s">
        <v>12</v>
      </c>
      <c r="D25" s="27">
        <v>7.3</v>
      </c>
      <c r="E25" s="21">
        <v>3233</v>
      </c>
      <c r="F25" s="22" t="s">
        <v>42</v>
      </c>
      <c r="G25" s="36" t="s">
        <v>14</v>
      </c>
    </row>
    <row r="26" spans="1:7" s="29" customFormat="1" ht="27" customHeight="1" thickBot="1" x14ac:dyDescent="0.3">
      <c r="A26" s="30" t="s">
        <v>15</v>
      </c>
      <c r="B26" s="31"/>
      <c r="C26" s="32"/>
      <c r="D26" s="33">
        <f>SUM(D25:D25)</f>
        <v>7.3</v>
      </c>
      <c r="E26" s="32"/>
      <c r="F26" s="34"/>
      <c r="G26" s="35"/>
    </row>
    <row r="27" spans="1:7" s="29" customFormat="1" x14ac:dyDescent="0.25">
      <c r="A27" s="22" t="s">
        <v>43</v>
      </c>
      <c r="B27" s="26" t="s">
        <v>44</v>
      </c>
      <c r="C27" s="21" t="s">
        <v>23</v>
      </c>
      <c r="D27" s="27">
        <v>272.26</v>
      </c>
      <c r="E27" s="21">
        <v>3234</v>
      </c>
      <c r="F27" s="22" t="s">
        <v>45</v>
      </c>
      <c r="G27" s="36" t="s">
        <v>14</v>
      </c>
    </row>
    <row r="28" spans="1:7" s="29" customFormat="1" ht="27" customHeight="1" thickBot="1" x14ac:dyDescent="0.3">
      <c r="A28" s="30" t="s">
        <v>15</v>
      </c>
      <c r="B28" s="31"/>
      <c r="C28" s="32"/>
      <c r="D28" s="33">
        <f>SUM(D27:D27)</f>
        <v>272.26</v>
      </c>
      <c r="E28" s="32"/>
      <c r="F28" s="34"/>
      <c r="G28" s="35"/>
    </row>
    <row r="29" spans="1:7" s="29" customFormat="1" x14ac:dyDescent="0.25">
      <c r="A29" s="22" t="s">
        <v>46</v>
      </c>
      <c r="B29" s="26" t="s">
        <v>47</v>
      </c>
      <c r="C29" s="21" t="s">
        <v>48</v>
      </c>
      <c r="D29" s="27">
        <v>487.49</v>
      </c>
      <c r="E29" s="21">
        <v>3221</v>
      </c>
      <c r="F29" s="22" t="s">
        <v>49</v>
      </c>
      <c r="G29" s="36" t="s">
        <v>14</v>
      </c>
    </row>
    <row r="30" spans="1:7" s="29" customFormat="1" ht="27" customHeight="1" thickBot="1" x14ac:dyDescent="0.3">
      <c r="A30" s="30" t="s">
        <v>15</v>
      </c>
      <c r="B30" s="31"/>
      <c r="C30" s="32"/>
      <c r="D30" s="33">
        <f>SUM(D29:D29)</f>
        <v>487.49</v>
      </c>
      <c r="E30" s="32"/>
      <c r="F30" s="34"/>
      <c r="G30" s="35"/>
    </row>
    <row r="31" spans="1:7" s="29" customFormat="1" x14ac:dyDescent="0.25">
      <c r="A31" s="22" t="s">
        <v>50</v>
      </c>
      <c r="B31" s="26" t="s">
        <v>51</v>
      </c>
      <c r="C31" s="21" t="s">
        <v>38</v>
      </c>
      <c r="D31" s="27">
        <v>457.47</v>
      </c>
      <c r="E31" s="21">
        <v>3221</v>
      </c>
      <c r="F31" s="22" t="s">
        <v>49</v>
      </c>
      <c r="G31" s="36" t="s">
        <v>14</v>
      </c>
    </row>
    <row r="32" spans="1:7" s="29" customFormat="1" ht="27" customHeight="1" thickBot="1" x14ac:dyDescent="0.3">
      <c r="A32" s="30" t="s">
        <v>15</v>
      </c>
      <c r="B32" s="31"/>
      <c r="C32" s="32"/>
      <c r="D32" s="33">
        <f>SUM(D31:D31)</f>
        <v>457.47</v>
      </c>
      <c r="E32" s="32"/>
      <c r="F32" s="34"/>
      <c r="G32" s="35"/>
    </row>
    <row r="33" spans="1:7" s="29" customFormat="1" x14ac:dyDescent="0.25">
      <c r="A33" s="22" t="s">
        <v>52</v>
      </c>
      <c r="B33" s="26" t="s">
        <v>53</v>
      </c>
      <c r="C33" s="21" t="s">
        <v>38</v>
      </c>
      <c r="D33" s="27">
        <v>307.39999999999998</v>
      </c>
      <c r="E33" s="21">
        <v>3221</v>
      </c>
      <c r="F33" s="22" t="s">
        <v>49</v>
      </c>
      <c r="G33" s="36" t="s">
        <v>14</v>
      </c>
    </row>
    <row r="34" spans="1:7" s="29" customFormat="1" ht="27" customHeight="1" thickBot="1" x14ac:dyDescent="0.3">
      <c r="A34" s="30" t="s">
        <v>15</v>
      </c>
      <c r="B34" s="31"/>
      <c r="C34" s="32"/>
      <c r="D34" s="33">
        <f>SUM(D33:D33)</f>
        <v>307.39999999999998</v>
      </c>
      <c r="E34" s="32"/>
      <c r="F34" s="34"/>
      <c r="G34" s="35"/>
    </row>
    <row r="35" spans="1:7" s="29" customFormat="1" x14ac:dyDescent="0.25">
      <c r="A35" s="22" t="s">
        <v>54</v>
      </c>
      <c r="B35" s="26" t="s">
        <v>55</v>
      </c>
      <c r="C35" s="21" t="s">
        <v>56</v>
      </c>
      <c r="D35" s="27">
        <v>87.76</v>
      </c>
      <c r="E35" s="21">
        <v>3221</v>
      </c>
      <c r="F35" s="22" t="s">
        <v>49</v>
      </c>
      <c r="G35" s="36" t="s">
        <v>14</v>
      </c>
    </row>
    <row r="36" spans="1:7" s="29" customFormat="1" x14ac:dyDescent="0.25">
      <c r="A36" s="22"/>
      <c r="B36" s="26"/>
      <c r="C36" s="21"/>
      <c r="D36" s="27">
        <v>48.8</v>
      </c>
      <c r="E36" s="21">
        <v>3224</v>
      </c>
      <c r="F36" s="22" t="s">
        <v>28</v>
      </c>
      <c r="G36" s="23" t="s">
        <v>14</v>
      </c>
    </row>
    <row r="37" spans="1:7" s="29" customFormat="1" x14ac:dyDescent="0.25">
      <c r="A37" s="22"/>
      <c r="B37" s="26"/>
      <c r="C37" s="21"/>
      <c r="D37" s="27">
        <v>1540</v>
      </c>
      <c r="E37" s="21">
        <v>4221</v>
      </c>
      <c r="F37" s="22" t="s">
        <v>57</v>
      </c>
      <c r="G37" s="23" t="s">
        <v>14</v>
      </c>
    </row>
    <row r="38" spans="1:7" s="29" customFormat="1" ht="27" customHeight="1" thickBot="1" x14ac:dyDescent="0.3">
      <c r="A38" s="30" t="s">
        <v>15</v>
      </c>
      <c r="B38" s="31"/>
      <c r="C38" s="32"/>
      <c r="D38" s="33">
        <f>SUM(D35:D37)</f>
        <v>1676.56</v>
      </c>
      <c r="E38" s="32"/>
      <c r="F38" s="34"/>
      <c r="G38" s="35"/>
    </row>
    <row r="39" spans="1:7" s="29" customFormat="1" x14ac:dyDescent="0.25">
      <c r="A39" s="22" t="s">
        <v>58</v>
      </c>
      <c r="B39" s="26" t="s">
        <v>59</v>
      </c>
      <c r="C39" s="21" t="s">
        <v>56</v>
      </c>
      <c r="D39" s="27">
        <v>93.5</v>
      </c>
      <c r="E39" s="21">
        <v>3221</v>
      </c>
      <c r="F39" s="22" t="s">
        <v>49</v>
      </c>
      <c r="G39" s="36" t="s">
        <v>14</v>
      </c>
    </row>
    <row r="40" spans="1:7" s="29" customFormat="1" ht="27" customHeight="1" thickBot="1" x14ac:dyDescent="0.3">
      <c r="A40" s="30" t="s">
        <v>15</v>
      </c>
      <c r="B40" s="31"/>
      <c r="C40" s="32"/>
      <c r="D40" s="33">
        <f>SUM(D39:D39)</f>
        <v>93.5</v>
      </c>
      <c r="E40" s="32"/>
      <c r="F40" s="34"/>
      <c r="G40" s="35"/>
    </row>
    <row r="41" spans="1:7" s="29" customFormat="1" x14ac:dyDescent="0.25">
      <c r="A41" s="22" t="s">
        <v>60</v>
      </c>
      <c r="B41" s="26" t="s">
        <v>61</v>
      </c>
      <c r="C41" s="21" t="s">
        <v>23</v>
      </c>
      <c r="D41" s="27">
        <v>101.25</v>
      </c>
      <c r="E41" s="21">
        <v>3238</v>
      </c>
      <c r="F41" s="22" t="s">
        <v>35</v>
      </c>
      <c r="G41" s="36" t="s">
        <v>14</v>
      </c>
    </row>
    <row r="42" spans="1:7" s="29" customFormat="1" ht="27" customHeight="1" thickBot="1" x14ac:dyDescent="0.3">
      <c r="A42" s="30" t="s">
        <v>15</v>
      </c>
      <c r="B42" s="31"/>
      <c r="C42" s="32"/>
      <c r="D42" s="33">
        <f>SUM(D41:D41)</f>
        <v>101.25</v>
      </c>
      <c r="E42" s="32"/>
      <c r="F42" s="34"/>
      <c r="G42" s="35"/>
    </row>
    <row r="43" spans="1:7" s="29" customFormat="1" x14ac:dyDescent="0.25">
      <c r="A43" s="22" t="s">
        <v>62</v>
      </c>
      <c r="B43" s="26" t="s">
        <v>63</v>
      </c>
      <c r="C43" s="21" t="s">
        <v>64</v>
      </c>
      <c r="D43" s="27">
        <v>40</v>
      </c>
      <c r="E43" s="21">
        <v>3221</v>
      </c>
      <c r="F43" s="22" t="s">
        <v>49</v>
      </c>
      <c r="G43" s="36" t="s">
        <v>14</v>
      </c>
    </row>
    <row r="44" spans="1:7" s="29" customFormat="1" x14ac:dyDescent="0.25">
      <c r="A44" s="22"/>
      <c r="B44" s="26"/>
      <c r="C44" s="21"/>
      <c r="D44" s="27">
        <v>457.52</v>
      </c>
      <c r="E44" s="21">
        <v>3225</v>
      </c>
      <c r="F44" s="22" t="s">
        <v>65</v>
      </c>
      <c r="G44" s="23" t="s">
        <v>14</v>
      </c>
    </row>
    <row r="45" spans="1:7" s="29" customFormat="1" x14ac:dyDescent="0.25">
      <c r="A45" s="22"/>
      <c r="B45" s="26"/>
      <c r="C45" s="21"/>
      <c r="D45" s="27">
        <v>5.59</v>
      </c>
      <c r="E45" s="21">
        <v>3231</v>
      </c>
      <c r="F45" s="22" t="s">
        <v>19</v>
      </c>
      <c r="G45" s="23" t="s">
        <v>14</v>
      </c>
    </row>
    <row r="46" spans="1:7" s="29" customFormat="1" ht="27" customHeight="1" thickBot="1" x14ac:dyDescent="0.3">
      <c r="A46" s="30" t="s">
        <v>15</v>
      </c>
      <c r="B46" s="31"/>
      <c r="C46" s="32"/>
      <c r="D46" s="33">
        <f>SUM(D43:D45)</f>
        <v>503.10999999999996</v>
      </c>
      <c r="E46" s="32"/>
      <c r="F46" s="34"/>
      <c r="G46" s="35"/>
    </row>
    <row r="47" spans="1:7" s="29" customFormat="1" x14ac:dyDescent="0.25">
      <c r="A47" s="22" t="s">
        <v>66</v>
      </c>
      <c r="B47" s="26" t="s">
        <v>67</v>
      </c>
      <c r="C47" s="21" t="s">
        <v>12</v>
      </c>
      <c r="D47" s="27">
        <v>700.77</v>
      </c>
      <c r="E47" s="21">
        <v>3225</v>
      </c>
      <c r="F47" s="22" t="s">
        <v>65</v>
      </c>
      <c r="G47" s="36" t="s">
        <v>14</v>
      </c>
    </row>
    <row r="48" spans="1:7" s="29" customFormat="1" x14ac:dyDescent="0.25">
      <c r="A48" s="22"/>
      <c r="B48" s="26"/>
      <c r="C48" s="21"/>
      <c r="D48" s="27">
        <v>11.88</v>
      </c>
      <c r="E48" s="21">
        <v>3231</v>
      </c>
      <c r="F48" s="22" t="s">
        <v>19</v>
      </c>
      <c r="G48" s="23" t="s">
        <v>14</v>
      </c>
    </row>
    <row r="49" spans="1:7" s="29" customFormat="1" ht="27" customHeight="1" thickBot="1" x14ac:dyDescent="0.3">
      <c r="A49" s="30" t="s">
        <v>15</v>
      </c>
      <c r="B49" s="31"/>
      <c r="C49" s="32"/>
      <c r="D49" s="33">
        <f>SUM(D47:D48)</f>
        <v>712.65</v>
      </c>
      <c r="E49" s="32"/>
      <c r="F49" s="34"/>
      <c r="G49" s="35"/>
    </row>
    <row r="50" spans="1:7" s="29" customFormat="1" x14ac:dyDescent="0.25">
      <c r="A50" s="22" t="s">
        <v>68</v>
      </c>
      <c r="B50" s="26" t="s">
        <v>69</v>
      </c>
      <c r="C50" s="21" t="s">
        <v>70</v>
      </c>
      <c r="D50" s="27">
        <v>598.11</v>
      </c>
      <c r="E50" s="21">
        <v>3225</v>
      </c>
      <c r="F50" s="22" t="s">
        <v>65</v>
      </c>
      <c r="G50" s="36" t="s">
        <v>14</v>
      </c>
    </row>
    <row r="51" spans="1:7" s="29" customFormat="1" ht="27" customHeight="1" thickBot="1" x14ac:dyDescent="0.3">
      <c r="A51" s="30" t="s">
        <v>15</v>
      </c>
      <c r="B51" s="31"/>
      <c r="C51" s="32"/>
      <c r="D51" s="33">
        <f>SUM(D50:D50)</f>
        <v>598.11</v>
      </c>
      <c r="E51" s="32"/>
      <c r="F51" s="34"/>
      <c r="G51" s="35"/>
    </row>
    <row r="52" spans="1:7" s="29" customFormat="1" x14ac:dyDescent="0.25">
      <c r="A52" s="22" t="s">
        <v>71</v>
      </c>
      <c r="B52" s="26" t="s">
        <v>72</v>
      </c>
      <c r="C52" s="21" t="s">
        <v>73</v>
      </c>
      <c r="D52" s="27">
        <v>900.37</v>
      </c>
      <c r="E52" s="21">
        <v>3222</v>
      </c>
      <c r="F52" s="22" t="s">
        <v>39</v>
      </c>
      <c r="G52" s="36" t="s">
        <v>14</v>
      </c>
    </row>
    <row r="53" spans="1:7" s="29" customFormat="1" ht="27" customHeight="1" thickBot="1" x14ac:dyDescent="0.3">
      <c r="A53" s="30" t="s">
        <v>15</v>
      </c>
      <c r="B53" s="31"/>
      <c r="C53" s="32"/>
      <c r="D53" s="33">
        <f>SUM(D52:D52)</f>
        <v>900.37</v>
      </c>
      <c r="E53" s="32"/>
      <c r="F53" s="34"/>
      <c r="G53" s="35"/>
    </row>
    <row r="54" spans="1:7" s="29" customFormat="1" x14ac:dyDescent="0.25">
      <c r="A54" s="22" t="s">
        <v>74</v>
      </c>
      <c r="B54" s="26" t="s">
        <v>75</v>
      </c>
      <c r="C54" s="21" t="s">
        <v>12</v>
      </c>
      <c r="D54" s="27">
        <v>40.369999999999997</v>
      </c>
      <c r="E54" s="21">
        <v>3221</v>
      </c>
      <c r="F54" s="22" t="s">
        <v>49</v>
      </c>
      <c r="G54" s="36" t="s">
        <v>14</v>
      </c>
    </row>
    <row r="55" spans="1:7" s="29" customFormat="1" ht="27" customHeight="1" thickBot="1" x14ac:dyDescent="0.3">
      <c r="A55" s="30" t="s">
        <v>15</v>
      </c>
      <c r="B55" s="31"/>
      <c r="C55" s="32"/>
      <c r="D55" s="33">
        <f>SUM(D54:D54)</f>
        <v>40.369999999999997</v>
      </c>
      <c r="E55" s="32"/>
      <c r="F55" s="34"/>
      <c r="G55" s="35"/>
    </row>
    <row r="56" spans="1:7" s="29" customFormat="1" x14ac:dyDescent="0.25">
      <c r="A56" s="22" t="s">
        <v>76</v>
      </c>
      <c r="B56" s="26" t="s">
        <v>77</v>
      </c>
      <c r="C56" s="21" t="s">
        <v>38</v>
      </c>
      <c r="D56" s="27">
        <v>355</v>
      </c>
      <c r="E56" s="21">
        <v>3232</v>
      </c>
      <c r="F56" s="22" t="s">
        <v>78</v>
      </c>
      <c r="G56" s="36" t="s">
        <v>14</v>
      </c>
    </row>
    <row r="57" spans="1:7" s="29" customFormat="1" ht="27" customHeight="1" thickBot="1" x14ac:dyDescent="0.3">
      <c r="A57" s="30" t="s">
        <v>15</v>
      </c>
      <c r="B57" s="31"/>
      <c r="C57" s="32"/>
      <c r="D57" s="33">
        <f>SUM(D56:D56)</f>
        <v>355</v>
      </c>
      <c r="E57" s="32"/>
      <c r="F57" s="34"/>
      <c r="G57" s="35"/>
    </row>
    <row r="58" spans="1:7" s="29" customFormat="1" x14ac:dyDescent="0.25">
      <c r="A58" s="22" t="s">
        <v>79</v>
      </c>
      <c r="B58" s="26" t="s">
        <v>80</v>
      </c>
      <c r="C58" s="21" t="s">
        <v>81</v>
      </c>
      <c r="D58" s="27">
        <v>38</v>
      </c>
      <c r="E58" s="21">
        <v>3211</v>
      </c>
      <c r="F58" s="22" t="s">
        <v>82</v>
      </c>
      <c r="G58" s="36" t="s">
        <v>14</v>
      </c>
    </row>
    <row r="59" spans="1:7" s="29" customFormat="1" ht="27" customHeight="1" thickBot="1" x14ac:dyDescent="0.3">
      <c r="A59" s="30" t="s">
        <v>15</v>
      </c>
      <c r="B59" s="31"/>
      <c r="C59" s="32"/>
      <c r="D59" s="33">
        <f>SUM(D58:D58)</f>
        <v>38</v>
      </c>
      <c r="E59" s="32"/>
      <c r="F59" s="34"/>
      <c r="G59" s="35"/>
    </row>
    <row r="60" spans="1:7" s="29" customFormat="1" x14ac:dyDescent="0.25">
      <c r="A60" s="22" t="s">
        <v>83</v>
      </c>
      <c r="B60" s="26" t="s">
        <v>84</v>
      </c>
      <c r="C60" s="21" t="s">
        <v>12</v>
      </c>
      <c r="D60" s="27">
        <v>288.75</v>
      </c>
      <c r="E60" s="21">
        <v>3225</v>
      </c>
      <c r="F60" s="22" t="s">
        <v>65</v>
      </c>
      <c r="G60" s="36" t="s">
        <v>14</v>
      </c>
    </row>
    <row r="61" spans="1:7" s="29" customFormat="1" x14ac:dyDescent="0.25">
      <c r="A61" s="22"/>
      <c r="B61" s="26"/>
      <c r="C61" s="21"/>
      <c r="D61" s="27">
        <v>10.88</v>
      </c>
      <c r="E61" s="21">
        <v>3231</v>
      </c>
      <c r="F61" s="22" t="s">
        <v>19</v>
      </c>
      <c r="G61" s="23" t="s">
        <v>14</v>
      </c>
    </row>
    <row r="62" spans="1:7" s="29" customFormat="1" ht="27" customHeight="1" thickBot="1" x14ac:dyDescent="0.3">
      <c r="A62" s="30" t="s">
        <v>15</v>
      </c>
      <c r="B62" s="31"/>
      <c r="C62" s="32"/>
      <c r="D62" s="33">
        <f>SUM(D60:D61)</f>
        <v>299.63</v>
      </c>
      <c r="E62" s="32"/>
      <c r="F62" s="34"/>
      <c r="G62" s="35"/>
    </row>
    <row r="63" spans="1:7" s="29" customFormat="1" x14ac:dyDescent="0.25">
      <c r="A63" s="22" t="s">
        <v>85</v>
      </c>
      <c r="B63" s="26" t="s">
        <v>86</v>
      </c>
      <c r="C63" s="21" t="s">
        <v>56</v>
      </c>
      <c r="D63" s="27">
        <v>556.79</v>
      </c>
      <c r="E63" s="21">
        <v>3222</v>
      </c>
      <c r="F63" s="22" t="s">
        <v>39</v>
      </c>
      <c r="G63" s="36" t="s">
        <v>14</v>
      </c>
    </row>
    <row r="64" spans="1:7" s="29" customFormat="1" ht="27" customHeight="1" thickBot="1" x14ac:dyDescent="0.3">
      <c r="A64" s="30" t="s">
        <v>15</v>
      </c>
      <c r="B64" s="31"/>
      <c r="C64" s="32"/>
      <c r="D64" s="33">
        <f>SUM(D63:D63)</f>
        <v>556.79</v>
      </c>
      <c r="E64" s="32"/>
      <c r="F64" s="34"/>
      <c r="G64" s="35"/>
    </row>
    <row r="65" spans="1:7" s="29" customFormat="1" x14ac:dyDescent="0.25">
      <c r="A65" s="22" t="s">
        <v>87</v>
      </c>
      <c r="B65" s="26" t="s">
        <v>86</v>
      </c>
      <c r="C65" s="21" t="s">
        <v>56</v>
      </c>
      <c r="D65" s="27">
        <v>1463.52</v>
      </c>
      <c r="E65" s="21">
        <v>3222</v>
      </c>
      <c r="F65" s="22" t="s">
        <v>39</v>
      </c>
      <c r="G65" s="36" t="s">
        <v>14</v>
      </c>
    </row>
    <row r="66" spans="1:7" s="29" customFormat="1" ht="27" customHeight="1" thickBot="1" x14ac:dyDescent="0.3">
      <c r="A66" s="30" t="s">
        <v>15</v>
      </c>
      <c r="B66" s="31"/>
      <c r="C66" s="32"/>
      <c r="D66" s="33">
        <f>SUM(D65:D65)</f>
        <v>1463.52</v>
      </c>
      <c r="E66" s="32"/>
      <c r="F66" s="34"/>
      <c r="G66" s="35"/>
    </row>
    <row r="67" spans="1:7" s="29" customFormat="1" x14ac:dyDescent="0.25">
      <c r="A67" s="22" t="s">
        <v>88</v>
      </c>
      <c r="B67" s="26" t="s">
        <v>89</v>
      </c>
      <c r="C67" s="21" t="s">
        <v>12</v>
      </c>
      <c r="D67" s="27">
        <v>1709.88</v>
      </c>
      <c r="E67" s="21">
        <v>3223</v>
      </c>
      <c r="F67" s="22" t="s">
        <v>90</v>
      </c>
      <c r="G67" s="36" t="s">
        <v>14</v>
      </c>
    </row>
    <row r="68" spans="1:7" s="29" customFormat="1" ht="27" customHeight="1" thickBot="1" x14ac:dyDescent="0.3">
      <c r="A68" s="30" t="s">
        <v>15</v>
      </c>
      <c r="B68" s="31"/>
      <c r="C68" s="32"/>
      <c r="D68" s="33">
        <f>SUM(D67:D67)</f>
        <v>1709.88</v>
      </c>
      <c r="E68" s="32"/>
      <c r="F68" s="34"/>
      <c r="G68" s="35"/>
    </row>
    <row r="69" spans="1:7" s="29" customFormat="1" x14ac:dyDescent="0.25">
      <c r="A69" s="22" t="s">
        <v>91</v>
      </c>
      <c r="B69" s="26" t="s">
        <v>92</v>
      </c>
      <c r="C69" s="21" t="s">
        <v>23</v>
      </c>
      <c r="D69" s="27">
        <v>167.61</v>
      </c>
      <c r="E69" s="21">
        <v>3225</v>
      </c>
      <c r="F69" s="22" t="s">
        <v>65</v>
      </c>
      <c r="G69" s="36" t="s">
        <v>14</v>
      </c>
    </row>
    <row r="70" spans="1:7" s="29" customFormat="1" ht="27" customHeight="1" thickBot="1" x14ac:dyDescent="0.3">
      <c r="A70" s="30" t="s">
        <v>15</v>
      </c>
      <c r="B70" s="31"/>
      <c r="C70" s="32"/>
      <c r="D70" s="33">
        <f>SUM(D69:D69)</f>
        <v>167.61</v>
      </c>
      <c r="E70" s="32"/>
      <c r="F70" s="34"/>
      <c r="G70" s="35"/>
    </row>
    <row r="71" spans="1:7" s="29" customFormat="1" x14ac:dyDescent="0.25">
      <c r="A71" s="22" t="s">
        <v>93</v>
      </c>
      <c r="B71" s="26" t="s">
        <v>94</v>
      </c>
      <c r="C71" s="21" t="s">
        <v>12</v>
      </c>
      <c r="D71" s="27">
        <v>580</v>
      </c>
      <c r="E71" s="21">
        <v>3224</v>
      </c>
      <c r="F71" s="22" t="s">
        <v>28</v>
      </c>
      <c r="G71" s="36" t="s">
        <v>14</v>
      </c>
    </row>
    <row r="72" spans="1:7" s="29" customFormat="1" x14ac:dyDescent="0.25">
      <c r="A72" s="22"/>
      <c r="B72" s="26"/>
      <c r="C72" s="21"/>
      <c r="D72" s="27">
        <v>3900</v>
      </c>
      <c r="E72" s="21">
        <v>4221</v>
      </c>
      <c r="F72" s="22" t="s">
        <v>57</v>
      </c>
      <c r="G72" s="23" t="s">
        <v>14</v>
      </c>
    </row>
    <row r="73" spans="1:7" s="29" customFormat="1" ht="27" customHeight="1" thickBot="1" x14ac:dyDescent="0.3">
      <c r="A73" s="30" t="s">
        <v>15</v>
      </c>
      <c r="B73" s="31"/>
      <c r="C73" s="32"/>
      <c r="D73" s="33">
        <f>SUM(D71:D72)</f>
        <v>4480</v>
      </c>
      <c r="E73" s="32"/>
      <c r="F73" s="34"/>
      <c r="G73" s="35"/>
    </row>
    <row r="74" spans="1:7" s="29" customFormat="1" x14ac:dyDescent="0.25">
      <c r="A74" s="22" t="s">
        <v>95</v>
      </c>
      <c r="B74" s="26" t="s">
        <v>96</v>
      </c>
      <c r="C74" s="21" t="s">
        <v>56</v>
      </c>
      <c r="D74" s="27">
        <v>1242.8399999999999</v>
      </c>
      <c r="E74" s="21">
        <v>3222</v>
      </c>
      <c r="F74" s="22" t="s">
        <v>39</v>
      </c>
      <c r="G74" s="36" t="s">
        <v>14</v>
      </c>
    </row>
    <row r="75" spans="1:7" s="29" customFormat="1" ht="27" customHeight="1" thickBot="1" x14ac:dyDescent="0.3">
      <c r="A75" s="30" t="s">
        <v>15</v>
      </c>
      <c r="B75" s="31"/>
      <c r="C75" s="32"/>
      <c r="D75" s="33">
        <f>SUM(D74:D74)</f>
        <v>1242.8399999999999</v>
      </c>
      <c r="E75" s="32"/>
      <c r="F75" s="34"/>
      <c r="G75" s="35"/>
    </row>
    <row r="76" spans="1:7" s="29" customFormat="1" x14ac:dyDescent="0.25">
      <c r="A76" s="22" t="s">
        <v>97</v>
      </c>
      <c r="B76" s="26" t="s">
        <v>98</v>
      </c>
      <c r="C76" s="21" t="s">
        <v>12</v>
      </c>
      <c r="D76" s="27">
        <v>313.25</v>
      </c>
      <c r="E76" s="21">
        <v>3225</v>
      </c>
      <c r="F76" s="22" t="s">
        <v>65</v>
      </c>
      <c r="G76" s="36" t="s">
        <v>14</v>
      </c>
    </row>
    <row r="77" spans="1:7" s="29" customFormat="1" x14ac:dyDescent="0.25">
      <c r="A77" s="22"/>
      <c r="B77" s="26"/>
      <c r="C77" s="21"/>
      <c r="D77" s="27">
        <v>8</v>
      </c>
      <c r="E77" s="21">
        <v>3231</v>
      </c>
      <c r="F77" s="22" t="s">
        <v>19</v>
      </c>
      <c r="G77" s="23" t="s">
        <v>14</v>
      </c>
    </row>
    <row r="78" spans="1:7" s="29" customFormat="1" ht="27" customHeight="1" thickBot="1" x14ac:dyDescent="0.3">
      <c r="A78" s="30" t="s">
        <v>15</v>
      </c>
      <c r="B78" s="31"/>
      <c r="C78" s="32"/>
      <c r="D78" s="33">
        <f>SUM(D76:D77)</f>
        <v>321.25</v>
      </c>
      <c r="E78" s="32"/>
      <c r="F78" s="34"/>
      <c r="G78" s="35"/>
    </row>
    <row r="79" spans="1:7" s="29" customFormat="1" x14ac:dyDescent="0.25">
      <c r="A79" s="22" t="s">
        <v>99</v>
      </c>
      <c r="B79" s="26" t="s">
        <v>100</v>
      </c>
      <c r="C79" s="21" t="s">
        <v>23</v>
      </c>
      <c r="D79" s="27">
        <v>2039.9</v>
      </c>
      <c r="E79" s="21">
        <v>4511</v>
      </c>
      <c r="F79" s="22" t="s">
        <v>101</v>
      </c>
      <c r="G79" s="36" t="s">
        <v>189</v>
      </c>
    </row>
    <row r="80" spans="1:7" s="29" customFormat="1" ht="27" customHeight="1" thickBot="1" x14ac:dyDescent="0.3">
      <c r="A80" s="30" t="s">
        <v>15</v>
      </c>
      <c r="B80" s="31"/>
      <c r="C80" s="32"/>
      <c r="D80" s="33">
        <f>SUM(D79:D79)</f>
        <v>2039.9</v>
      </c>
      <c r="E80" s="32"/>
      <c r="F80" s="34"/>
      <c r="G80" s="35"/>
    </row>
    <row r="81" spans="1:7" s="29" customFormat="1" x14ac:dyDescent="0.25">
      <c r="A81" s="22" t="s">
        <v>102</v>
      </c>
      <c r="B81" s="26" t="s">
        <v>103</v>
      </c>
      <c r="C81" s="21" t="s">
        <v>38</v>
      </c>
      <c r="D81" s="27">
        <v>1781.76</v>
      </c>
      <c r="E81" s="21">
        <v>3222</v>
      </c>
      <c r="F81" s="22" t="s">
        <v>39</v>
      </c>
      <c r="G81" s="36" t="s">
        <v>14</v>
      </c>
    </row>
    <row r="82" spans="1:7" s="29" customFormat="1" ht="27" customHeight="1" thickBot="1" x14ac:dyDescent="0.3">
      <c r="A82" s="30" t="s">
        <v>15</v>
      </c>
      <c r="B82" s="31"/>
      <c r="C82" s="32"/>
      <c r="D82" s="33">
        <f>SUM(D81:D81)</f>
        <v>1781.76</v>
      </c>
      <c r="E82" s="32"/>
      <c r="F82" s="34"/>
      <c r="G82" s="35"/>
    </row>
    <row r="83" spans="1:7" s="29" customFormat="1" x14ac:dyDescent="0.25">
      <c r="A83" s="22" t="s">
        <v>104</v>
      </c>
      <c r="B83" s="26" t="s">
        <v>105</v>
      </c>
      <c r="C83" s="21" t="s">
        <v>106</v>
      </c>
      <c r="D83" s="27">
        <v>30599.62</v>
      </c>
      <c r="E83" s="21">
        <v>4511</v>
      </c>
      <c r="F83" s="22" t="s">
        <v>101</v>
      </c>
      <c r="G83" s="36" t="s">
        <v>189</v>
      </c>
    </row>
    <row r="84" spans="1:7" s="29" customFormat="1" ht="27" customHeight="1" thickBot="1" x14ac:dyDescent="0.3">
      <c r="A84" s="30" t="s">
        <v>15</v>
      </c>
      <c r="B84" s="31"/>
      <c r="C84" s="32"/>
      <c r="D84" s="33">
        <f>SUM(D83:D83)</f>
        <v>30599.62</v>
      </c>
      <c r="E84" s="32"/>
      <c r="F84" s="34"/>
      <c r="G84" s="35"/>
    </row>
    <row r="85" spans="1:7" s="29" customFormat="1" x14ac:dyDescent="0.25">
      <c r="A85" s="22" t="s">
        <v>107</v>
      </c>
      <c r="B85" s="26" t="s">
        <v>108</v>
      </c>
      <c r="C85" s="21" t="s">
        <v>12</v>
      </c>
      <c r="D85" s="27">
        <v>115.07</v>
      </c>
      <c r="E85" s="21">
        <v>3231</v>
      </c>
      <c r="F85" s="22" t="s">
        <v>19</v>
      </c>
      <c r="G85" s="36" t="s">
        <v>14</v>
      </c>
    </row>
    <row r="86" spans="1:7" s="29" customFormat="1" ht="27" customHeight="1" thickBot="1" x14ac:dyDescent="0.3">
      <c r="A86" s="30" t="s">
        <v>15</v>
      </c>
      <c r="B86" s="31"/>
      <c r="C86" s="32"/>
      <c r="D86" s="33">
        <f>SUM(D85:D85)</f>
        <v>115.07</v>
      </c>
      <c r="E86" s="32"/>
      <c r="F86" s="34"/>
      <c r="G86" s="35"/>
    </row>
    <row r="87" spans="1:7" s="29" customFormat="1" x14ac:dyDescent="0.25">
      <c r="A87" s="22" t="s">
        <v>109</v>
      </c>
      <c r="B87" s="26" t="s">
        <v>110</v>
      </c>
      <c r="C87" s="21" t="s">
        <v>23</v>
      </c>
      <c r="D87" s="27">
        <v>4586.84</v>
      </c>
      <c r="E87" s="21">
        <v>3223</v>
      </c>
      <c r="F87" s="22" t="s">
        <v>90</v>
      </c>
      <c r="G87" s="36" t="s">
        <v>14</v>
      </c>
    </row>
    <row r="88" spans="1:7" s="29" customFormat="1" ht="27" customHeight="1" thickBot="1" x14ac:dyDescent="0.3">
      <c r="A88" s="30" t="s">
        <v>15</v>
      </c>
      <c r="B88" s="31"/>
      <c r="C88" s="32"/>
      <c r="D88" s="33">
        <f>SUM(D87:D87)</f>
        <v>4586.84</v>
      </c>
      <c r="E88" s="32"/>
      <c r="F88" s="34"/>
      <c r="G88" s="35"/>
    </row>
    <row r="89" spans="1:7" s="29" customFormat="1" x14ac:dyDescent="0.25">
      <c r="A89" s="22" t="s">
        <v>111</v>
      </c>
      <c r="B89" s="26" t="s">
        <v>112</v>
      </c>
      <c r="C89" s="21" t="s">
        <v>38</v>
      </c>
      <c r="D89" s="27">
        <v>255.6</v>
      </c>
      <c r="E89" s="21">
        <v>3222</v>
      </c>
      <c r="F89" s="22" t="s">
        <v>39</v>
      </c>
      <c r="G89" s="36" t="s">
        <v>14</v>
      </c>
    </row>
    <row r="90" spans="1:7" s="29" customFormat="1" ht="27" customHeight="1" thickBot="1" x14ac:dyDescent="0.3">
      <c r="A90" s="30" t="s">
        <v>15</v>
      </c>
      <c r="B90" s="31"/>
      <c r="C90" s="32"/>
      <c r="D90" s="33">
        <f>SUM(D89:D89)</f>
        <v>255.6</v>
      </c>
      <c r="E90" s="32"/>
      <c r="F90" s="34"/>
      <c r="G90" s="35"/>
    </row>
    <row r="91" spans="1:7" s="29" customFormat="1" x14ac:dyDescent="0.25">
      <c r="A91" s="22" t="s">
        <v>113</v>
      </c>
      <c r="B91" s="26" t="s">
        <v>114</v>
      </c>
      <c r="C91" s="21" t="s">
        <v>115</v>
      </c>
      <c r="D91" s="27">
        <v>75</v>
      </c>
      <c r="E91" s="21">
        <v>3211</v>
      </c>
      <c r="F91" s="22" t="s">
        <v>82</v>
      </c>
      <c r="G91" s="36" t="s">
        <v>14</v>
      </c>
    </row>
    <row r="92" spans="1:7" s="29" customFormat="1" x14ac:dyDescent="0.25">
      <c r="A92" s="22"/>
      <c r="B92" s="26"/>
      <c r="C92" s="21"/>
      <c r="D92" s="27">
        <v>1020</v>
      </c>
      <c r="E92" s="21">
        <v>3239</v>
      </c>
      <c r="F92" s="22" t="s">
        <v>24</v>
      </c>
      <c r="G92" s="23" t="s">
        <v>14</v>
      </c>
    </row>
    <row r="93" spans="1:7" s="29" customFormat="1" ht="27" customHeight="1" thickBot="1" x14ac:dyDescent="0.3">
      <c r="A93" s="30" t="s">
        <v>15</v>
      </c>
      <c r="B93" s="31"/>
      <c r="C93" s="32"/>
      <c r="D93" s="33">
        <f>SUM(D91:D92)</f>
        <v>1095</v>
      </c>
      <c r="E93" s="32"/>
      <c r="F93" s="34"/>
      <c r="G93" s="35"/>
    </row>
    <row r="94" spans="1:7" s="29" customFormat="1" x14ac:dyDescent="0.25">
      <c r="A94" s="22" t="s">
        <v>116</v>
      </c>
      <c r="B94" s="26" t="s">
        <v>117</v>
      </c>
      <c r="C94" s="21" t="s">
        <v>38</v>
      </c>
      <c r="D94" s="27">
        <v>1352.15</v>
      </c>
      <c r="E94" s="21">
        <v>3232</v>
      </c>
      <c r="F94" s="22" t="s">
        <v>78</v>
      </c>
      <c r="G94" s="36" t="s">
        <v>14</v>
      </c>
    </row>
    <row r="95" spans="1:7" s="29" customFormat="1" ht="27" customHeight="1" thickBot="1" x14ac:dyDescent="0.3">
      <c r="A95" s="30" t="s">
        <v>15</v>
      </c>
      <c r="B95" s="31"/>
      <c r="C95" s="32"/>
      <c r="D95" s="33">
        <f>SUM(D94:D94)</f>
        <v>1352.15</v>
      </c>
      <c r="E95" s="32"/>
      <c r="F95" s="34"/>
      <c r="G95" s="35"/>
    </row>
    <row r="96" spans="1:7" s="29" customFormat="1" x14ac:dyDescent="0.25">
      <c r="A96" s="22" t="s">
        <v>118</v>
      </c>
      <c r="B96" s="26" t="s">
        <v>119</v>
      </c>
      <c r="C96" s="21" t="s">
        <v>120</v>
      </c>
      <c r="D96" s="27">
        <v>89.46</v>
      </c>
      <c r="E96" s="21">
        <v>3221</v>
      </c>
      <c r="F96" s="22" t="s">
        <v>49</v>
      </c>
      <c r="G96" s="36" t="s">
        <v>14</v>
      </c>
    </row>
    <row r="97" spans="1:7" s="29" customFormat="1" x14ac:dyDescent="0.25">
      <c r="A97" s="22"/>
      <c r="B97" s="26"/>
      <c r="C97" s="21"/>
      <c r="D97" s="27">
        <v>5126.25</v>
      </c>
      <c r="E97" s="21">
        <v>3222</v>
      </c>
      <c r="F97" s="22" t="s">
        <v>39</v>
      </c>
      <c r="G97" s="23" t="s">
        <v>14</v>
      </c>
    </row>
    <row r="98" spans="1:7" s="29" customFormat="1" ht="27" customHeight="1" thickBot="1" x14ac:dyDescent="0.3">
      <c r="A98" s="30" t="s">
        <v>15</v>
      </c>
      <c r="B98" s="31"/>
      <c r="C98" s="32"/>
      <c r="D98" s="33">
        <f>SUM(D96:D97)</f>
        <v>5215.71</v>
      </c>
      <c r="E98" s="32"/>
      <c r="F98" s="34"/>
      <c r="G98" s="35"/>
    </row>
    <row r="99" spans="1:7" s="29" customFormat="1" x14ac:dyDescent="0.25">
      <c r="A99" s="22" t="s">
        <v>121</v>
      </c>
      <c r="B99" s="26" t="s">
        <v>122</v>
      </c>
      <c r="C99" s="21" t="s">
        <v>23</v>
      </c>
      <c r="D99" s="27">
        <v>1363.35</v>
      </c>
      <c r="E99" s="21">
        <v>3232</v>
      </c>
      <c r="F99" s="22" t="s">
        <v>78</v>
      </c>
      <c r="G99" s="36" t="s">
        <v>14</v>
      </c>
    </row>
    <row r="100" spans="1:7" s="29" customFormat="1" ht="27" customHeight="1" thickBot="1" x14ac:dyDescent="0.3">
      <c r="A100" s="30" t="s">
        <v>15</v>
      </c>
      <c r="B100" s="31"/>
      <c r="C100" s="32"/>
      <c r="D100" s="33">
        <f>SUM(D99:D99)</f>
        <v>1363.35</v>
      </c>
      <c r="E100" s="32"/>
      <c r="F100" s="34"/>
      <c r="G100" s="35"/>
    </row>
    <row r="101" spans="1:7" s="29" customFormat="1" x14ac:dyDescent="0.25">
      <c r="A101" s="22" t="s">
        <v>123</v>
      </c>
      <c r="B101" s="26" t="s">
        <v>124</v>
      </c>
      <c r="C101" s="21" t="s">
        <v>125</v>
      </c>
      <c r="D101" s="27">
        <v>4136.79</v>
      </c>
      <c r="E101" s="21">
        <v>3222</v>
      </c>
      <c r="F101" s="22" t="s">
        <v>39</v>
      </c>
      <c r="G101" s="36" t="s">
        <v>14</v>
      </c>
    </row>
    <row r="102" spans="1:7" s="29" customFormat="1" ht="27" customHeight="1" thickBot="1" x14ac:dyDescent="0.3">
      <c r="A102" s="30" t="s">
        <v>15</v>
      </c>
      <c r="B102" s="31"/>
      <c r="C102" s="32"/>
      <c r="D102" s="33">
        <f>SUM(D101:D101)</f>
        <v>4136.79</v>
      </c>
      <c r="E102" s="32"/>
      <c r="F102" s="34"/>
      <c r="G102" s="35"/>
    </row>
    <row r="103" spans="1:7" s="29" customFormat="1" x14ac:dyDescent="0.25">
      <c r="A103" s="22" t="s">
        <v>126</v>
      </c>
      <c r="B103" s="26" t="s">
        <v>127</v>
      </c>
      <c r="C103" s="21" t="s">
        <v>128</v>
      </c>
      <c r="D103" s="27">
        <v>513.79</v>
      </c>
      <c r="E103" s="21">
        <v>3222</v>
      </c>
      <c r="F103" s="22" t="s">
        <v>39</v>
      </c>
      <c r="G103" s="36" t="s">
        <v>14</v>
      </c>
    </row>
    <row r="104" spans="1:7" s="29" customFormat="1" ht="27" customHeight="1" thickBot="1" x14ac:dyDescent="0.3">
      <c r="A104" s="30" t="s">
        <v>15</v>
      </c>
      <c r="B104" s="31"/>
      <c r="C104" s="32"/>
      <c r="D104" s="33">
        <f>SUM(D103:D103)</f>
        <v>513.79</v>
      </c>
      <c r="E104" s="32"/>
      <c r="F104" s="34"/>
      <c r="G104" s="35"/>
    </row>
    <row r="105" spans="1:7" s="29" customFormat="1" x14ac:dyDescent="0.25">
      <c r="A105" s="22" t="s">
        <v>129</v>
      </c>
      <c r="B105" s="26" t="s">
        <v>130</v>
      </c>
      <c r="C105" s="21" t="s">
        <v>23</v>
      </c>
      <c r="D105" s="27">
        <v>50</v>
      </c>
      <c r="E105" s="21">
        <v>3232</v>
      </c>
      <c r="F105" s="22" t="s">
        <v>78</v>
      </c>
      <c r="G105" s="36" t="s">
        <v>14</v>
      </c>
    </row>
    <row r="106" spans="1:7" s="29" customFormat="1" ht="27" customHeight="1" thickBot="1" x14ac:dyDescent="0.3">
      <c r="A106" s="30" t="s">
        <v>15</v>
      </c>
      <c r="B106" s="31"/>
      <c r="C106" s="32"/>
      <c r="D106" s="33">
        <f>SUM(D105:D105)</f>
        <v>50</v>
      </c>
      <c r="E106" s="32"/>
      <c r="F106" s="34"/>
      <c r="G106" s="35"/>
    </row>
    <row r="107" spans="1:7" s="29" customFormat="1" x14ac:dyDescent="0.25">
      <c r="A107" s="22" t="s">
        <v>131</v>
      </c>
      <c r="B107" s="26" t="s">
        <v>132</v>
      </c>
      <c r="C107" s="21" t="s">
        <v>38</v>
      </c>
      <c r="D107" s="27">
        <v>280</v>
      </c>
      <c r="E107" s="21">
        <v>3299</v>
      </c>
      <c r="F107" s="22" t="s">
        <v>20</v>
      </c>
      <c r="G107" s="36" t="s">
        <v>14</v>
      </c>
    </row>
    <row r="108" spans="1:7" s="29" customFormat="1" ht="27" customHeight="1" thickBot="1" x14ac:dyDescent="0.3">
      <c r="A108" s="30" t="s">
        <v>15</v>
      </c>
      <c r="B108" s="31"/>
      <c r="C108" s="32"/>
      <c r="D108" s="33">
        <f>SUM(D107:D107)</f>
        <v>280</v>
      </c>
      <c r="E108" s="32"/>
      <c r="F108" s="34"/>
      <c r="G108" s="35"/>
    </row>
    <row r="109" spans="1:7" s="29" customFormat="1" x14ac:dyDescent="0.25">
      <c r="A109" s="22" t="s">
        <v>133</v>
      </c>
      <c r="B109" s="26" t="s">
        <v>134</v>
      </c>
      <c r="C109" s="21" t="s">
        <v>115</v>
      </c>
      <c r="D109" s="27">
        <v>151</v>
      </c>
      <c r="E109" s="21">
        <v>3234</v>
      </c>
      <c r="F109" s="22" t="s">
        <v>45</v>
      </c>
      <c r="G109" s="36" t="s">
        <v>14</v>
      </c>
    </row>
    <row r="110" spans="1:7" s="29" customFormat="1" ht="27" customHeight="1" thickBot="1" x14ac:dyDescent="0.3">
      <c r="A110" s="30" t="s">
        <v>15</v>
      </c>
      <c r="B110" s="31"/>
      <c r="C110" s="32"/>
      <c r="D110" s="33">
        <f>SUM(D109:D109)</f>
        <v>151</v>
      </c>
      <c r="E110" s="32"/>
      <c r="F110" s="34"/>
      <c r="G110" s="35"/>
    </row>
    <row r="111" spans="1:7" s="29" customFormat="1" x14ac:dyDescent="0.25">
      <c r="A111" s="22" t="s">
        <v>135</v>
      </c>
      <c r="B111" s="26" t="s">
        <v>136</v>
      </c>
      <c r="C111" s="21" t="s">
        <v>137</v>
      </c>
      <c r="D111" s="27">
        <v>202.13</v>
      </c>
      <c r="E111" s="21">
        <v>3222</v>
      </c>
      <c r="F111" s="22" t="s">
        <v>39</v>
      </c>
      <c r="G111" s="36" t="s">
        <v>14</v>
      </c>
    </row>
    <row r="112" spans="1:7" s="29" customFormat="1" ht="27" customHeight="1" thickBot="1" x14ac:dyDescent="0.3">
      <c r="A112" s="30" t="s">
        <v>15</v>
      </c>
      <c r="B112" s="31"/>
      <c r="C112" s="32"/>
      <c r="D112" s="33">
        <f>SUM(D111:D111)</f>
        <v>202.13</v>
      </c>
      <c r="E112" s="32"/>
      <c r="F112" s="34"/>
      <c r="G112" s="35"/>
    </row>
    <row r="113" spans="1:7" s="29" customFormat="1" x14ac:dyDescent="0.25">
      <c r="A113" s="22" t="s">
        <v>138</v>
      </c>
      <c r="B113" s="26" t="s">
        <v>139</v>
      </c>
      <c r="C113" s="21" t="s">
        <v>140</v>
      </c>
      <c r="D113" s="27">
        <v>882</v>
      </c>
      <c r="E113" s="21">
        <v>3225</v>
      </c>
      <c r="F113" s="22" t="s">
        <v>65</v>
      </c>
      <c r="G113" s="36" t="s">
        <v>14</v>
      </c>
    </row>
    <row r="114" spans="1:7" s="29" customFormat="1" ht="27" customHeight="1" thickBot="1" x14ac:dyDescent="0.3">
      <c r="A114" s="30" t="s">
        <v>15</v>
      </c>
      <c r="B114" s="31"/>
      <c r="C114" s="32"/>
      <c r="D114" s="33">
        <f>SUM(D113:D113)</f>
        <v>882</v>
      </c>
      <c r="E114" s="32"/>
      <c r="F114" s="34"/>
      <c r="G114" s="35"/>
    </row>
    <row r="115" spans="1:7" s="29" customFormat="1" x14ac:dyDescent="0.25">
      <c r="A115" s="22" t="s">
        <v>141</v>
      </c>
      <c r="B115" s="26" t="s">
        <v>142</v>
      </c>
      <c r="C115" s="21" t="s">
        <v>143</v>
      </c>
      <c r="D115" s="27">
        <v>321.67</v>
      </c>
      <c r="E115" s="21">
        <v>3234</v>
      </c>
      <c r="F115" s="22" t="s">
        <v>45</v>
      </c>
      <c r="G115" s="36" t="s">
        <v>14</v>
      </c>
    </row>
    <row r="116" spans="1:7" s="29" customFormat="1" ht="27" customHeight="1" thickBot="1" x14ac:dyDescent="0.3">
      <c r="A116" s="30" t="s">
        <v>15</v>
      </c>
      <c r="B116" s="31"/>
      <c r="C116" s="32"/>
      <c r="D116" s="33">
        <f>SUM(D115:D115)</f>
        <v>321.67</v>
      </c>
      <c r="E116" s="32"/>
      <c r="F116" s="34"/>
      <c r="G116" s="35"/>
    </row>
    <row r="117" spans="1:7" s="29" customFormat="1" x14ac:dyDescent="0.25">
      <c r="A117" s="22" t="s">
        <v>144</v>
      </c>
      <c r="B117" s="26" t="s">
        <v>145</v>
      </c>
      <c r="C117" s="21" t="s">
        <v>23</v>
      </c>
      <c r="D117" s="27">
        <v>3231.2</v>
      </c>
      <c r="E117" s="21">
        <v>3232</v>
      </c>
      <c r="F117" s="22" t="s">
        <v>78</v>
      </c>
      <c r="G117" s="36" t="s">
        <v>14</v>
      </c>
    </row>
    <row r="118" spans="1:7" s="29" customFormat="1" x14ac:dyDescent="0.25">
      <c r="A118" s="22"/>
      <c r="B118" s="26"/>
      <c r="C118" s="21"/>
      <c r="D118" s="27">
        <v>14692.35</v>
      </c>
      <c r="E118" s="21">
        <v>4511</v>
      </c>
      <c r="F118" s="22" t="s">
        <v>101</v>
      </c>
      <c r="G118" s="23" t="s">
        <v>14</v>
      </c>
    </row>
    <row r="119" spans="1:7" s="29" customFormat="1" x14ac:dyDescent="0.25">
      <c r="A119" s="22"/>
      <c r="B119" s="26"/>
      <c r="C119" s="21"/>
      <c r="D119" s="27">
        <v>103513.08</v>
      </c>
      <c r="E119" s="21">
        <v>4511</v>
      </c>
      <c r="F119" s="22" t="s">
        <v>101</v>
      </c>
      <c r="G119" s="23" t="s">
        <v>189</v>
      </c>
    </row>
    <row r="120" spans="1:7" s="29" customFormat="1" ht="27" customHeight="1" thickBot="1" x14ac:dyDescent="0.3">
      <c r="A120" s="30" t="s">
        <v>15</v>
      </c>
      <c r="B120" s="31"/>
      <c r="C120" s="32"/>
      <c r="D120" s="33">
        <f>SUM(D117:D119)</f>
        <v>121436.63</v>
      </c>
      <c r="E120" s="32"/>
      <c r="F120" s="34"/>
      <c r="G120" s="35"/>
    </row>
    <row r="121" spans="1:7" s="29" customFormat="1" x14ac:dyDescent="0.25">
      <c r="A121" s="22" t="s">
        <v>146</v>
      </c>
      <c r="B121" s="26" t="s">
        <v>147</v>
      </c>
      <c r="C121" s="21" t="s">
        <v>12</v>
      </c>
      <c r="D121" s="27">
        <v>75.349999999999994</v>
      </c>
      <c r="E121" s="21">
        <v>4241</v>
      </c>
      <c r="F121" s="22" t="s">
        <v>13</v>
      </c>
      <c r="G121" s="36" t="s">
        <v>14</v>
      </c>
    </row>
    <row r="122" spans="1:7" s="29" customFormat="1" ht="27" customHeight="1" thickBot="1" x14ac:dyDescent="0.3">
      <c r="A122" s="30" t="s">
        <v>15</v>
      </c>
      <c r="B122" s="31"/>
      <c r="C122" s="32"/>
      <c r="D122" s="33">
        <f>SUM(D121:D121)</f>
        <v>75.349999999999994</v>
      </c>
      <c r="E122" s="32"/>
      <c r="F122" s="34"/>
      <c r="G122" s="35"/>
    </row>
    <row r="123" spans="1:7" s="29" customFormat="1" x14ac:dyDescent="0.25">
      <c r="A123" s="22" t="s">
        <v>148</v>
      </c>
      <c r="B123" s="26" t="s">
        <v>149</v>
      </c>
      <c r="C123" s="21" t="s">
        <v>12</v>
      </c>
      <c r="D123" s="27">
        <v>51.26</v>
      </c>
      <c r="E123" s="21">
        <v>3222</v>
      </c>
      <c r="F123" s="22" t="s">
        <v>39</v>
      </c>
      <c r="G123" s="36" t="s">
        <v>14</v>
      </c>
    </row>
    <row r="124" spans="1:7" s="29" customFormat="1" ht="27" customHeight="1" thickBot="1" x14ac:dyDescent="0.3">
      <c r="A124" s="30" t="s">
        <v>15</v>
      </c>
      <c r="B124" s="31"/>
      <c r="C124" s="32"/>
      <c r="D124" s="33">
        <f>SUM(D123:D123)</f>
        <v>51.26</v>
      </c>
      <c r="E124" s="32"/>
      <c r="F124" s="34"/>
      <c r="G124" s="35"/>
    </row>
    <row r="125" spans="1:7" s="29" customFormat="1" x14ac:dyDescent="0.25">
      <c r="A125" s="22" t="s">
        <v>150</v>
      </c>
      <c r="B125" s="26" t="s">
        <v>151</v>
      </c>
      <c r="C125" s="21" t="s">
        <v>12</v>
      </c>
      <c r="D125" s="27">
        <v>142.51</v>
      </c>
      <c r="E125" s="21">
        <v>3431</v>
      </c>
      <c r="F125" s="22" t="s">
        <v>152</v>
      </c>
      <c r="G125" s="36" t="s">
        <v>14</v>
      </c>
    </row>
    <row r="126" spans="1:7" s="29" customFormat="1" ht="27" customHeight="1" thickBot="1" x14ac:dyDescent="0.3">
      <c r="A126" s="30" t="s">
        <v>15</v>
      </c>
      <c r="B126" s="31"/>
      <c r="C126" s="32"/>
      <c r="D126" s="33">
        <f>SUM(D125:D125)</f>
        <v>142.51</v>
      </c>
      <c r="E126" s="32"/>
      <c r="F126" s="34"/>
      <c r="G126" s="35"/>
    </row>
    <row r="127" spans="1:7" s="29" customFormat="1" x14ac:dyDescent="0.25">
      <c r="A127" s="22" t="s">
        <v>153</v>
      </c>
      <c r="B127" s="26" t="s">
        <v>154</v>
      </c>
      <c r="C127" s="21" t="s">
        <v>38</v>
      </c>
      <c r="D127" s="27">
        <v>463.6</v>
      </c>
      <c r="E127" s="21">
        <v>3239</v>
      </c>
      <c r="F127" s="22" t="s">
        <v>24</v>
      </c>
      <c r="G127" s="36" t="s">
        <v>14</v>
      </c>
    </row>
    <row r="128" spans="1:7" s="29" customFormat="1" ht="27" customHeight="1" thickBot="1" x14ac:dyDescent="0.3">
      <c r="A128" s="30" t="s">
        <v>15</v>
      </c>
      <c r="B128" s="31"/>
      <c r="C128" s="32"/>
      <c r="D128" s="33">
        <f>SUM(D127:D127)</f>
        <v>463.6</v>
      </c>
      <c r="E128" s="32"/>
      <c r="F128" s="34"/>
      <c r="G128" s="35"/>
    </row>
    <row r="129" spans="1:7" s="29" customFormat="1" x14ac:dyDescent="0.25">
      <c r="A129" s="22" t="s">
        <v>192</v>
      </c>
      <c r="B129" s="26" t="s">
        <v>193</v>
      </c>
      <c r="C129" s="21" t="s">
        <v>12</v>
      </c>
      <c r="D129" s="27">
        <v>287</v>
      </c>
      <c r="E129" s="21">
        <v>3211</v>
      </c>
      <c r="F129" s="22" t="s">
        <v>82</v>
      </c>
      <c r="G129" s="36" t="s">
        <v>14</v>
      </c>
    </row>
    <row r="130" spans="1:7" s="29" customFormat="1" ht="27" customHeight="1" thickBot="1" x14ac:dyDescent="0.3">
      <c r="A130" s="30" t="s">
        <v>15</v>
      </c>
      <c r="B130" s="31"/>
      <c r="C130" s="32"/>
      <c r="D130" s="33">
        <f>SUM(D129:D129)</f>
        <v>287</v>
      </c>
      <c r="E130" s="32"/>
      <c r="F130" s="34"/>
      <c r="G130" s="35"/>
    </row>
    <row r="131" spans="1:7" s="29" customFormat="1" x14ac:dyDescent="0.25">
      <c r="A131" s="22" t="s">
        <v>194</v>
      </c>
      <c r="B131" s="26" t="s">
        <v>195</v>
      </c>
      <c r="C131" s="21" t="s">
        <v>196</v>
      </c>
      <c r="D131" s="27">
        <v>193.6</v>
      </c>
      <c r="E131" s="21">
        <v>3211</v>
      </c>
      <c r="F131" s="22" t="s">
        <v>82</v>
      </c>
      <c r="G131" s="36" t="s">
        <v>14</v>
      </c>
    </row>
    <row r="132" spans="1:7" s="29" customFormat="1" ht="27" customHeight="1" thickBot="1" x14ac:dyDescent="0.3">
      <c r="A132" s="30" t="s">
        <v>15</v>
      </c>
      <c r="B132" s="31"/>
      <c r="C132" s="32"/>
      <c r="D132" s="33">
        <f t="shared" ref="D132" si="0">SUM(D131:D131)</f>
        <v>193.6</v>
      </c>
      <c r="E132" s="32"/>
      <c r="F132" s="34"/>
      <c r="G132" s="35"/>
    </row>
    <row r="133" spans="1:7" s="29" customFormat="1" x14ac:dyDescent="0.25">
      <c r="A133" s="22" t="s">
        <v>198</v>
      </c>
      <c r="B133" s="26" t="s">
        <v>197</v>
      </c>
      <c r="C133" s="21" t="s">
        <v>12</v>
      </c>
      <c r="D133" s="27">
        <v>150</v>
      </c>
      <c r="E133" s="21">
        <v>3213</v>
      </c>
      <c r="F133" s="22" t="s">
        <v>199</v>
      </c>
      <c r="G133" s="36" t="s">
        <v>14</v>
      </c>
    </row>
    <row r="134" spans="1:7" s="29" customFormat="1" ht="27" customHeight="1" thickBot="1" x14ac:dyDescent="0.3">
      <c r="A134" s="30" t="s">
        <v>15</v>
      </c>
      <c r="B134" s="31"/>
      <c r="C134" s="32"/>
      <c r="D134" s="33">
        <f t="shared" ref="D134" si="1">SUM(D133:D133)</f>
        <v>150</v>
      </c>
      <c r="E134" s="32"/>
      <c r="F134" s="34"/>
      <c r="G134" s="35"/>
    </row>
    <row r="135" spans="1:7" s="29" customFormat="1" x14ac:dyDescent="0.25">
      <c r="A135" s="22" t="s">
        <v>167</v>
      </c>
      <c r="B135" s="26" t="s">
        <v>168</v>
      </c>
      <c r="C135" s="21" t="s">
        <v>169</v>
      </c>
      <c r="D135" s="27">
        <v>26.18</v>
      </c>
      <c r="E135" s="21">
        <v>3231</v>
      </c>
      <c r="F135" s="22" t="s">
        <v>19</v>
      </c>
      <c r="G135" s="36" t="s">
        <v>14</v>
      </c>
    </row>
    <row r="136" spans="1:7" s="29" customFormat="1" ht="27" customHeight="1" thickBot="1" x14ac:dyDescent="0.3">
      <c r="A136" s="30" t="s">
        <v>15</v>
      </c>
      <c r="B136" s="31"/>
      <c r="C136" s="32"/>
      <c r="D136" s="33">
        <f>D135</f>
        <v>26.18</v>
      </c>
      <c r="E136" s="32"/>
      <c r="F136" s="34"/>
      <c r="G136" s="35"/>
    </row>
    <row r="137" spans="1:7" s="29" customFormat="1" x14ac:dyDescent="0.25">
      <c r="A137" s="22" t="s">
        <v>170</v>
      </c>
      <c r="B137" s="26" t="s">
        <v>92</v>
      </c>
      <c r="C137" s="21" t="s">
        <v>23</v>
      </c>
      <c r="D137" s="27">
        <v>90.07</v>
      </c>
      <c r="E137" s="21">
        <v>3225</v>
      </c>
      <c r="F137" s="22" t="s">
        <v>65</v>
      </c>
      <c r="G137" s="36" t="s">
        <v>14</v>
      </c>
    </row>
    <row r="138" spans="1:7" s="29" customFormat="1" ht="27" customHeight="1" thickBot="1" x14ac:dyDescent="0.3">
      <c r="A138" s="30" t="s">
        <v>15</v>
      </c>
      <c r="B138" s="31"/>
      <c r="C138" s="32"/>
      <c r="D138" s="33">
        <f>SUM(D137:D137)</f>
        <v>90.07</v>
      </c>
      <c r="E138" s="32"/>
      <c r="F138" s="34"/>
      <c r="G138" s="35"/>
    </row>
    <row r="139" spans="1:7" s="29" customFormat="1" x14ac:dyDescent="0.25">
      <c r="A139" s="22" t="s">
        <v>191</v>
      </c>
      <c r="B139" s="26" t="s">
        <v>171</v>
      </c>
      <c r="C139" s="21" t="s">
        <v>38</v>
      </c>
      <c r="D139" s="27">
        <v>77.400000000000006</v>
      </c>
      <c r="E139" s="21">
        <v>3222</v>
      </c>
      <c r="F139" s="22" t="s">
        <v>39</v>
      </c>
      <c r="G139" s="36" t="s">
        <v>14</v>
      </c>
    </row>
    <row r="140" spans="1:7" s="29" customFormat="1" ht="27" customHeight="1" thickBot="1" x14ac:dyDescent="0.3">
      <c r="A140" s="30" t="s">
        <v>15</v>
      </c>
      <c r="B140" s="31"/>
      <c r="C140" s="32"/>
      <c r="D140" s="33">
        <f>SUM(D139:D139)</f>
        <v>77.400000000000006</v>
      </c>
      <c r="E140" s="32"/>
      <c r="F140" s="34"/>
      <c r="G140" s="35"/>
    </row>
    <row r="141" spans="1:7" s="29" customFormat="1" x14ac:dyDescent="0.25">
      <c r="A141" s="22" t="s">
        <v>172</v>
      </c>
      <c r="B141" s="26" t="s">
        <v>69</v>
      </c>
      <c r="C141" s="21" t="s">
        <v>23</v>
      </c>
      <c r="D141" s="27">
        <v>27.8</v>
      </c>
      <c r="E141" s="21">
        <v>3221</v>
      </c>
      <c r="F141" s="22" t="s">
        <v>49</v>
      </c>
      <c r="G141" s="36" t="s">
        <v>14</v>
      </c>
    </row>
    <row r="142" spans="1:7" s="29" customFormat="1" ht="27" customHeight="1" thickBot="1" x14ac:dyDescent="0.3">
      <c r="A142" s="30" t="s">
        <v>15</v>
      </c>
      <c r="B142" s="31"/>
      <c r="C142" s="32"/>
      <c r="D142" s="33">
        <f>D141</f>
        <v>27.8</v>
      </c>
      <c r="E142" s="32"/>
      <c r="F142" s="34"/>
      <c r="G142" s="35"/>
    </row>
    <row r="143" spans="1:7" s="29" customFormat="1" x14ac:dyDescent="0.25">
      <c r="A143" s="22" t="s">
        <v>173</v>
      </c>
      <c r="B143" s="26" t="s">
        <v>132</v>
      </c>
      <c r="C143" s="21" t="s">
        <v>38</v>
      </c>
      <c r="D143" s="27">
        <v>30</v>
      </c>
      <c r="E143" s="21">
        <v>3299</v>
      </c>
      <c r="F143" s="22" t="s">
        <v>20</v>
      </c>
      <c r="G143" s="36" t="s">
        <v>14</v>
      </c>
    </row>
    <row r="144" spans="1:7" s="29" customFormat="1" ht="27" customHeight="1" thickBot="1" x14ac:dyDescent="0.3">
      <c r="A144" s="30" t="s">
        <v>15</v>
      </c>
      <c r="B144" s="31"/>
      <c r="C144" s="32"/>
      <c r="D144" s="33">
        <f>SUM(D143:D143)</f>
        <v>30</v>
      </c>
      <c r="E144" s="32"/>
      <c r="F144" s="34"/>
      <c r="G144" s="35"/>
    </row>
    <row r="145" spans="1:7" s="29" customFormat="1" x14ac:dyDescent="0.25">
      <c r="A145" s="22" t="s">
        <v>174</v>
      </c>
      <c r="B145" s="26" t="s">
        <v>175</v>
      </c>
      <c r="C145" s="21" t="s">
        <v>176</v>
      </c>
      <c r="D145" s="27">
        <v>56.13</v>
      </c>
      <c r="E145" s="21">
        <v>3221</v>
      </c>
      <c r="F145" s="22" t="s">
        <v>49</v>
      </c>
      <c r="G145" s="36" t="s">
        <v>14</v>
      </c>
    </row>
    <row r="146" spans="1:7" s="29" customFormat="1" ht="27" customHeight="1" thickBot="1" x14ac:dyDescent="0.3">
      <c r="A146" s="30" t="s">
        <v>15</v>
      </c>
      <c r="B146" s="31"/>
      <c r="C146" s="32"/>
      <c r="D146" s="33">
        <f>SUM(D145:D145)</f>
        <v>56.13</v>
      </c>
      <c r="E146" s="32"/>
      <c r="F146" s="34"/>
      <c r="G146" s="35"/>
    </row>
    <row r="147" spans="1:7" s="29" customFormat="1" x14ac:dyDescent="0.25">
      <c r="A147" s="22" t="s">
        <v>177</v>
      </c>
      <c r="B147" s="26" t="s">
        <v>178</v>
      </c>
      <c r="C147" s="21" t="s">
        <v>12</v>
      </c>
      <c r="D147" s="27">
        <v>101</v>
      </c>
      <c r="E147" s="21">
        <v>3224</v>
      </c>
      <c r="F147" s="22" t="s">
        <v>28</v>
      </c>
      <c r="G147" s="36" t="s">
        <v>14</v>
      </c>
    </row>
    <row r="148" spans="1:7" s="29" customFormat="1" ht="27" customHeight="1" thickBot="1" x14ac:dyDescent="0.3">
      <c r="A148" s="30" t="s">
        <v>15</v>
      </c>
      <c r="B148" s="31"/>
      <c r="C148" s="32"/>
      <c r="D148" s="33">
        <f t="shared" ref="D148" si="2">SUM(D147:D147)</f>
        <v>101</v>
      </c>
      <c r="E148" s="32"/>
      <c r="F148" s="34"/>
      <c r="G148" s="35"/>
    </row>
    <row r="149" spans="1:7" s="29" customFormat="1" x14ac:dyDescent="0.25">
      <c r="A149" s="22" t="s">
        <v>179</v>
      </c>
      <c r="B149" s="26" t="s">
        <v>180</v>
      </c>
      <c r="C149" s="21" t="s">
        <v>12</v>
      </c>
      <c r="D149" s="27">
        <v>99</v>
      </c>
      <c r="E149" s="21">
        <v>3225</v>
      </c>
      <c r="F149" s="22" t="s">
        <v>65</v>
      </c>
      <c r="G149" s="36" t="s">
        <v>14</v>
      </c>
    </row>
    <row r="150" spans="1:7" s="29" customFormat="1" ht="27" customHeight="1" thickBot="1" x14ac:dyDescent="0.3">
      <c r="A150" s="30" t="s">
        <v>15</v>
      </c>
      <c r="B150" s="31"/>
      <c r="C150" s="32"/>
      <c r="D150" s="33">
        <f t="shared" ref="D150" si="3">SUM(D149:D149)</f>
        <v>99</v>
      </c>
      <c r="E150" s="32"/>
      <c r="F150" s="34"/>
      <c r="G150" s="35"/>
    </row>
    <row r="151" spans="1:7" s="29" customFormat="1" x14ac:dyDescent="0.25">
      <c r="A151" s="22" t="s">
        <v>181</v>
      </c>
      <c r="B151" s="26" t="s">
        <v>182</v>
      </c>
      <c r="C151" s="21" t="s">
        <v>183</v>
      </c>
      <c r="D151" s="27">
        <v>18.899999999999999</v>
      </c>
      <c r="E151" s="21">
        <v>3221</v>
      </c>
      <c r="F151" s="22" t="s">
        <v>49</v>
      </c>
      <c r="G151" s="36" t="s">
        <v>14</v>
      </c>
    </row>
    <row r="152" spans="1:7" s="29" customFormat="1" ht="27" customHeight="1" thickBot="1" x14ac:dyDescent="0.3">
      <c r="A152" s="30" t="s">
        <v>15</v>
      </c>
      <c r="B152" s="31"/>
      <c r="C152" s="32"/>
      <c r="D152" s="33">
        <f t="shared" ref="D152" si="4">SUM(D151:D151)</f>
        <v>18.899999999999999</v>
      </c>
      <c r="E152" s="32"/>
      <c r="F152" s="34"/>
      <c r="G152" s="35"/>
    </row>
    <row r="153" spans="1:7" s="29" customFormat="1" x14ac:dyDescent="0.25">
      <c r="A153" s="22" t="s">
        <v>184</v>
      </c>
      <c r="B153" s="26" t="s">
        <v>185</v>
      </c>
      <c r="C153" s="21" t="s">
        <v>186</v>
      </c>
      <c r="D153" s="27">
        <v>6.38</v>
      </c>
      <c r="E153" s="21">
        <v>3221</v>
      </c>
      <c r="F153" s="22" t="s">
        <v>49</v>
      </c>
      <c r="G153" s="36" t="s">
        <v>14</v>
      </c>
    </row>
    <row r="154" spans="1:7" s="29" customFormat="1" ht="27" customHeight="1" thickBot="1" x14ac:dyDescent="0.3">
      <c r="A154" s="30" t="s">
        <v>15</v>
      </c>
      <c r="B154" s="31"/>
      <c r="C154" s="32"/>
      <c r="D154" s="33">
        <f t="shared" ref="D154:D156" si="5">SUM(D153:D153)</f>
        <v>6.38</v>
      </c>
      <c r="E154" s="32"/>
      <c r="F154" s="34"/>
      <c r="G154" s="35"/>
    </row>
    <row r="155" spans="1:7" s="29" customFormat="1" x14ac:dyDescent="0.25">
      <c r="A155" s="22" t="s">
        <v>187</v>
      </c>
      <c r="B155" s="26" t="s">
        <v>188</v>
      </c>
      <c r="C155" s="21" t="s">
        <v>12</v>
      </c>
      <c r="D155" s="27">
        <v>24.99</v>
      </c>
      <c r="E155" s="21">
        <v>3299</v>
      </c>
      <c r="F155" s="22" t="s">
        <v>20</v>
      </c>
      <c r="G155" s="36" t="s">
        <v>14</v>
      </c>
    </row>
    <row r="156" spans="1:7" s="29" customFormat="1" ht="27" customHeight="1" thickBot="1" x14ac:dyDescent="0.3">
      <c r="A156" s="30" t="s">
        <v>15</v>
      </c>
      <c r="B156" s="31"/>
      <c r="C156" s="32"/>
      <c r="D156" s="33">
        <f t="shared" si="5"/>
        <v>24.99</v>
      </c>
      <c r="E156" s="32" t="s">
        <v>160</v>
      </c>
      <c r="F156" s="34"/>
      <c r="G156" s="35"/>
    </row>
    <row r="157" spans="1:7" s="29" customFormat="1" x14ac:dyDescent="0.25">
      <c r="A157" s="22"/>
      <c r="B157" s="26"/>
      <c r="C157" s="21"/>
      <c r="D157" s="27">
        <v>152970.54</v>
      </c>
      <c r="E157" s="21">
        <v>3111</v>
      </c>
      <c r="F157" s="22" t="s">
        <v>155</v>
      </c>
      <c r="G157" s="36" t="s">
        <v>14</v>
      </c>
    </row>
    <row r="158" spans="1:7" s="29" customFormat="1" x14ac:dyDescent="0.25">
      <c r="A158" s="22"/>
      <c r="B158" s="26"/>
      <c r="C158" s="21"/>
      <c r="D158" s="27">
        <v>1481.25</v>
      </c>
      <c r="E158" s="21">
        <v>3113</v>
      </c>
      <c r="F158" s="22" t="s">
        <v>162</v>
      </c>
      <c r="G158" s="23" t="s">
        <v>14</v>
      </c>
    </row>
    <row r="159" spans="1:7" s="29" customFormat="1" x14ac:dyDescent="0.25">
      <c r="A159" s="22"/>
      <c r="B159" s="26"/>
      <c r="C159" s="21"/>
      <c r="D159" s="27">
        <v>916.41</v>
      </c>
      <c r="E159" s="21">
        <v>3114</v>
      </c>
      <c r="F159" s="22" t="s">
        <v>163</v>
      </c>
      <c r="G159" s="23" t="s">
        <v>14</v>
      </c>
    </row>
    <row r="160" spans="1:7" s="29" customFormat="1" x14ac:dyDescent="0.25">
      <c r="A160" s="22"/>
      <c r="B160" s="26"/>
      <c r="C160" s="21"/>
      <c r="D160" s="27">
        <v>1485.05</v>
      </c>
      <c r="E160" s="21">
        <v>3121</v>
      </c>
      <c r="F160" s="22" t="s">
        <v>164</v>
      </c>
      <c r="G160" s="23" t="s">
        <v>14</v>
      </c>
    </row>
    <row r="161" spans="1:7" s="29" customFormat="1" x14ac:dyDescent="0.25">
      <c r="A161" s="22"/>
      <c r="B161" s="26"/>
      <c r="C161" s="21"/>
      <c r="D161" s="27">
        <v>24615.95</v>
      </c>
      <c r="E161" s="21">
        <v>3132</v>
      </c>
      <c r="F161" s="22" t="s">
        <v>165</v>
      </c>
      <c r="G161" s="23" t="s">
        <v>14</v>
      </c>
    </row>
    <row r="162" spans="1:7" s="29" customFormat="1" x14ac:dyDescent="0.25">
      <c r="A162" s="22"/>
      <c r="B162" s="26"/>
      <c r="C162" s="21"/>
      <c r="D162" s="27">
        <v>5775.35</v>
      </c>
      <c r="E162" s="21">
        <v>3212</v>
      </c>
      <c r="F162" s="22" t="s">
        <v>156</v>
      </c>
      <c r="G162" s="23" t="s">
        <v>14</v>
      </c>
    </row>
    <row r="163" spans="1:7" s="29" customFormat="1" x14ac:dyDescent="0.25">
      <c r="A163" s="22"/>
      <c r="B163" s="26"/>
      <c r="C163" s="21"/>
      <c r="D163" s="27">
        <v>929</v>
      </c>
      <c r="E163" s="21">
        <v>3211</v>
      </c>
      <c r="F163" s="22" t="s">
        <v>82</v>
      </c>
      <c r="G163" s="23" t="s">
        <v>14</v>
      </c>
    </row>
    <row r="164" spans="1:7" s="29" customFormat="1" x14ac:dyDescent="0.25">
      <c r="A164" s="22"/>
      <c r="B164" s="26"/>
      <c r="C164" s="21"/>
      <c r="D164" s="27">
        <v>228</v>
      </c>
      <c r="E164" s="21">
        <v>3214</v>
      </c>
      <c r="F164" s="22" t="s">
        <v>157</v>
      </c>
      <c r="G164" s="23" t="s">
        <v>14</v>
      </c>
    </row>
    <row r="165" spans="1:7" s="29" customFormat="1" x14ac:dyDescent="0.25">
      <c r="A165" s="22"/>
      <c r="B165" s="26"/>
      <c r="C165" s="21"/>
      <c r="D165" s="27">
        <v>583</v>
      </c>
      <c r="E165" s="21">
        <v>3295</v>
      </c>
      <c r="F165" s="22" t="s">
        <v>166</v>
      </c>
      <c r="G165" s="23" t="s">
        <v>14</v>
      </c>
    </row>
    <row r="166" spans="1:7" s="29" customFormat="1" x14ac:dyDescent="0.25">
      <c r="A166" s="22"/>
      <c r="B166" s="26"/>
      <c r="C166" s="21"/>
      <c r="D166" s="27">
        <v>40.01</v>
      </c>
      <c r="E166" s="21">
        <v>3291</v>
      </c>
      <c r="F166" s="22" t="s">
        <v>190</v>
      </c>
      <c r="G166" s="23" t="s">
        <v>14</v>
      </c>
    </row>
    <row r="167" spans="1:7" s="29" customFormat="1" x14ac:dyDescent="0.25">
      <c r="A167" s="22"/>
      <c r="B167" s="26"/>
      <c r="C167" s="21"/>
      <c r="D167" s="27">
        <v>366.24</v>
      </c>
      <c r="E167" s="21">
        <v>3721</v>
      </c>
      <c r="F167" s="22" t="s">
        <v>158</v>
      </c>
      <c r="G167" s="23" t="s">
        <v>14</v>
      </c>
    </row>
    <row r="168" spans="1:7" s="29" customFormat="1" ht="21" customHeight="1" thickBot="1" x14ac:dyDescent="0.3">
      <c r="A168" s="30" t="s">
        <v>15</v>
      </c>
      <c r="B168" s="31"/>
      <c r="C168" s="32"/>
      <c r="D168" s="33">
        <f>SUM(D157:D167)</f>
        <v>189390.80000000002</v>
      </c>
      <c r="E168" s="32"/>
      <c r="F168" s="34"/>
      <c r="G168" s="35"/>
    </row>
    <row r="169" spans="1:7" s="29" customFormat="1" ht="15.75" thickBot="1" x14ac:dyDescent="0.3">
      <c r="A169" s="37" t="s">
        <v>159</v>
      </c>
      <c r="B169" s="38"/>
      <c r="C169" s="39"/>
      <c r="D169" s="40">
        <f>SUM(D8,D11,D13,D17,D19,D22,D24,D26,D28,D30,D32,D34,D38,D40,D42,D46,D49,D51,D53,D55,D57,D59,D62,D64,D66,D68,D70,D73,D75,D78,D80,D82,D84,D86,D88,D90,D93,D95,D98,D100,D102,D104,D106,D108,D110,D112,D114,D116,D120,D122,D124,D126,D128,D168,D130,D132,D134,D136,D138,D140,D142,D144,D146,D148,D150,D152,D154,D156)</f>
        <v>415820.60000000003</v>
      </c>
      <c r="E169" s="39"/>
      <c r="F169" s="41"/>
      <c r="G169" s="42"/>
    </row>
    <row r="170" spans="1:7" s="29" customFormat="1" x14ac:dyDescent="0.25">
      <c r="A170" s="22"/>
      <c r="B170" s="26"/>
      <c r="C170" s="21"/>
      <c r="D170" s="27"/>
      <c r="E170" s="21"/>
      <c r="F170" s="22"/>
    </row>
    <row r="171" spans="1:7" s="29" customFormat="1" x14ac:dyDescent="0.25">
      <c r="A171" s="22"/>
      <c r="B171" s="26"/>
      <c r="C171" s="21"/>
      <c r="D171" s="27" t="s">
        <v>160</v>
      </c>
      <c r="E171" s="21" t="s">
        <v>160</v>
      </c>
      <c r="F171" s="22"/>
    </row>
    <row r="172" spans="1:7" ht="30" x14ac:dyDescent="0.25">
      <c r="A172" s="9"/>
      <c r="B172" s="14"/>
      <c r="C172" s="10"/>
      <c r="D172" s="18" t="s">
        <v>160</v>
      </c>
      <c r="E172" s="10" t="s">
        <v>160</v>
      </c>
      <c r="F172" s="9"/>
      <c r="G172" s="19" t="s">
        <v>8</v>
      </c>
    </row>
    <row r="173" spans="1:7" x14ac:dyDescent="0.25">
      <c r="A173" s="9"/>
      <c r="B173" s="14"/>
      <c r="C173" s="10"/>
      <c r="D173" s="18" t="s">
        <v>160</v>
      </c>
      <c r="E173" s="10" t="s">
        <v>160</v>
      </c>
      <c r="F173" s="9"/>
    </row>
    <row r="174" spans="1:7" x14ac:dyDescent="0.25">
      <c r="A174" s="9"/>
      <c r="B174" s="14"/>
      <c r="C174" s="10"/>
      <c r="D174" s="18"/>
      <c r="E174" s="10"/>
      <c r="F174" s="9"/>
    </row>
    <row r="175" spans="1:7" x14ac:dyDescent="0.25">
      <c r="A175" s="9"/>
      <c r="B175" s="14"/>
      <c r="C175" s="10"/>
      <c r="D175" s="18" t="s">
        <v>160</v>
      </c>
      <c r="E175" s="10" t="s">
        <v>160</v>
      </c>
      <c r="F175" s="9"/>
    </row>
    <row r="176" spans="1:7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24" t="s">
        <v>160</v>
      </c>
      <c r="E177" s="25" t="s">
        <v>160</v>
      </c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  <c r="B4005" s="14"/>
      <c r="C4005" s="10"/>
      <c r="D4005" s="18"/>
      <c r="E4005" s="10"/>
      <c r="F4005" s="9"/>
    </row>
    <row r="4006" spans="1:6" x14ac:dyDescent="0.25">
      <c r="A4006" s="9"/>
      <c r="B4006" s="14"/>
      <c r="C4006" s="10"/>
      <c r="D4006" s="18"/>
      <c r="E4006" s="10"/>
      <c r="F4006" s="9"/>
    </row>
    <row r="4007" spans="1:6" x14ac:dyDescent="0.25">
      <c r="A4007" s="9"/>
      <c r="B4007" s="14"/>
      <c r="C4007" s="10"/>
      <c r="D4007" s="18"/>
      <c r="E4007" s="10"/>
      <c r="F4007" s="9"/>
    </row>
    <row r="4008" spans="1:6" x14ac:dyDescent="0.25">
      <c r="A4008" s="9"/>
      <c r="B4008" s="14"/>
      <c r="C4008" s="10"/>
      <c r="D4008" s="18"/>
      <c r="E4008" s="10"/>
      <c r="F4008" s="9"/>
    </row>
    <row r="4009" spans="1:6" x14ac:dyDescent="0.25">
      <c r="A4009" s="9"/>
      <c r="B4009" s="14"/>
      <c r="C4009" s="10"/>
      <c r="D4009" s="18"/>
      <c r="E4009" s="10"/>
      <c r="F4009" s="9"/>
    </row>
    <row r="4010" spans="1:6" x14ac:dyDescent="0.25">
      <c r="A4010" s="9"/>
      <c r="B4010" s="14"/>
      <c r="C4010" s="10"/>
      <c r="D4010" s="18"/>
      <c r="E4010" s="10"/>
      <c r="F4010" s="9"/>
    </row>
    <row r="4011" spans="1:6" x14ac:dyDescent="0.25">
      <c r="A4011" s="9"/>
      <c r="B4011" s="14"/>
      <c r="C4011" s="10"/>
      <c r="D4011" s="18"/>
      <c r="E4011" s="10"/>
      <c r="F4011" s="9"/>
    </row>
    <row r="4012" spans="1:6" x14ac:dyDescent="0.25">
      <c r="A4012" s="9"/>
      <c r="B4012" s="14"/>
      <c r="C4012" s="10"/>
      <c r="D4012" s="18"/>
      <c r="E4012" s="10"/>
      <c r="F4012" s="9"/>
    </row>
    <row r="4013" spans="1:6" x14ac:dyDescent="0.25">
      <c r="A4013" s="9"/>
      <c r="B4013" s="14"/>
      <c r="C4013" s="10"/>
      <c r="D4013" s="18"/>
      <c r="E4013" s="10"/>
      <c r="F4013" s="9"/>
    </row>
    <row r="4014" spans="1:6" x14ac:dyDescent="0.25">
      <c r="A4014" s="9"/>
      <c r="B4014" s="14"/>
      <c r="C4014" s="10"/>
      <c r="D4014" s="18"/>
      <c r="E4014" s="10"/>
      <c r="F4014" s="9"/>
    </row>
    <row r="4015" spans="1:6" x14ac:dyDescent="0.25">
      <c r="A4015" s="9"/>
      <c r="B4015" s="14"/>
      <c r="C4015" s="10"/>
      <c r="D4015" s="18"/>
      <c r="E4015" s="10"/>
      <c r="F4015" s="9"/>
    </row>
    <row r="4016" spans="1:6" x14ac:dyDescent="0.25">
      <c r="A4016" s="9"/>
      <c r="B4016" s="14"/>
      <c r="C4016" s="10"/>
      <c r="D4016" s="18"/>
      <c r="E4016" s="10"/>
      <c r="F4016" s="9"/>
    </row>
    <row r="4017" spans="1:6" x14ac:dyDescent="0.25">
      <c r="A4017" s="9"/>
      <c r="B4017" s="14"/>
      <c r="C4017" s="10"/>
      <c r="D4017" s="18"/>
      <c r="E4017" s="10"/>
      <c r="F4017" s="9"/>
    </row>
    <row r="4018" spans="1:6" x14ac:dyDescent="0.25">
      <c r="A4018" s="9"/>
      <c r="B4018" s="14"/>
      <c r="C4018" s="10"/>
      <c r="D4018" s="18"/>
      <c r="E4018" s="10"/>
      <c r="F4018" s="9"/>
    </row>
    <row r="4019" spans="1:6" x14ac:dyDescent="0.25">
      <c r="A4019" s="9"/>
    </row>
    <row r="4020" spans="1:6" x14ac:dyDescent="0.25">
      <c r="A4020" s="9"/>
    </row>
    <row r="4021" spans="1:6" x14ac:dyDescent="0.25">
      <c r="A4021" s="9"/>
    </row>
    <row r="4022" spans="1:6" x14ac:dyDescent="0.25">
      <c r="A4022" s="9"/>
    </row>
    <row r="4023" spans="1:6" x14ac:dyDescent="0.25">
      <c r="A4023" s="9"/>
    </row>
    <row r="4024" spans="1:6" x14ac:dyDescent="0.25">
      <c r="A4024" s="9"/>
    </row>
    <row r="4025" spans="1:6" x14ac:dyDescent="0.25">
      <c r="A4025" s="9"/>
    </row>
    <row r="4026" spans="1:6" x14ac:dyDescent="0.25">
      <c r="A4026" s="9"/>
    </row>
    <row r="4027" spans="1:6" x14ac:dyDescent="0.25">
      <c r="A4027" s="9"/>
    </row>
    <row r="4028" spans="1:6" x14ac:dyDescent="0.25">
      <c r="A4028" s="9"/>
    </row>
    <row r="4029" spans="1:6" x14ac:dyDescent="0.25">
      <c r="A4029" s="9"/>
    </row>
    <row r="4030" spans="1:6" x14ac:dyDescent="0.25">
      <c r="A4030" s="9"/>
    </row>
    <row r="4031" spans="1:6" x14ac:dyDescent="0.25">
      <c r="A4031" s="9"/>
    </row>
    <row r="4032" spans="1:6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  <row r="4489" spans="1:1" x14ac:dyDescent="0.25">
      <c r="A4489" s="9"/>
    </row>
    <row r="4490" spans="1:1" x14ac:dyDescent="0.25">
      <c r="A4490" s="9"/>
    </row>
    <row r="4491" spans="1:1" x14ac:dyDescent="0.25">
      <c r="A4491" s="9"/>
    </row>
    <row r="4492" spans="1:1" x14ac:dyDescent="0.25">
      <c r="A4492" s="9"/>
    </row>
    <row r="4493" spans="1:1" x14ac:dyDescent="0.25">
      <c r="A4493" s="9"/>
    </row>
    <row r="4494" spans="1:1" x14ac:dyDescent="0.25">
      <c r="A4494" s="9"/>
    </row>
    <row r="4495" spans="1:1" x14ac:dyDescent="0.25">
      <c r="A4495" s="9"/>
    </row>
    <row r="4496" spans="1:1" x14ac:dyDescent="0.25">
      <c r="A4496" s="9"/>
    </row>
    <row r="4497" spans="1:1" x14ac:dyDescent="0.25">
      <c r="A4497" s="9"/>
    </row>
    <row r="4498" spans="1:1" x14ac:dyDescent="0.25">
      <c r="A4498" s="9"/>
    </row>
    <row r="4499" spans="1:1" x14ac:dyDescent="0.25">
      <c r="A4499" s="9"/>
    </row>
    <row r="4500" spans="1:1" x14ac:dyDescent="0.25">
      <c r="A4500" s="9"/>
    </row>
    <row r="4501" spans="1:1" x14ac:dyDescent="0.25">
      <c r="A4501" s="9"/>
    </row>
    <row r="4502" spans="1:1" x14ac:dyDescent="0.25">
      <c r="A4502" s="9"/>
    </row>
  </sheetData>
  <pageMargins left="0.31496062992125984" right="0.31496062992125984" top="0.55118110236220474" bottom="0.55118110236220474" header="0.31496062992125984" footer="0.31496062992125984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Biserka Horvat</cp:lastModifiedBy>
  <cp:lastPrinted>2025-04-09T08:59:33Z</cp:lastPrinted>
  <dcterms:created xsi:type="dcterms:W3CDTF">2024-03-05T11:42:46Z</dcterms:created>
  <dcterms:modified xsi:type="dcterms:W3CDTF">2025-04-09T08:59:42Z</dcterms:modified>
</cp:coreProperties>
</file>